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FSSV01.tahara.local\ファイルサーバ\0850 建築課\＊＊＊＊【引越し先】建築指導係＊＊＊＊\51_02_【盛土】細則、要領及びマニュアル\15_任意様式\250602_田原市盛土規制法許可要否チェックシート\"/>
    </mc:Choice>
  </mc:AlternateContent>
  <bookViews>
    <workbookView xWindow="0" yWindow="0" windowWidth="23040" windowHeight="8016"/>
  </bookViews>
  <sheets>
    <sheet name="チェック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1" l="1"/>
  <c r="AA16" i="1"/>
  <c r="AA13" i="1"/>
  <c r="AA10" i="1"/>
  <c r="AA7" i="1"/>
  <c r="Z23" i="1"/>
  <c r="Y23" i="1"/>
  <c r="AA23" i="1" l="1"/>
  <c r="K23" i="1" s="1"/>
  <c r="C61" i="1"/>
  <c r="C54" i="1"/>
  <c r="C47" i="1"/>
  <c r="C40" i="1"/>
  <c r="C33" i="1"/>
</calcChain>
</file>

<file path=xl/sharedStrings.xml><?xml version="1.0" encoding="utf-8"?>
<sst xmlns="http://schemas.openxmlformats.org/spreadsheetml/2006/main" count="35" uniqueCount="30">
  <si>
    <t>事業者等の名称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</si>
  <si>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</si>
  <si>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</si>
  <si>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</si>
  <si>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</si>
  <si>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</si>
  <si>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盛土と切土を同時に行い高さが2mを超える崖を生ずるもの</t>
    <phoneticPr fontId="2"/>
  </si>
  <si>
    <t>チェック欄</t>
    <rPh sb="4" eb="5">
      <t>ラン</t>
    </rPh>
    <phoneticPr fontId="2"/>
  </si>
  <si>
    <t>許可要否の判定</t>
    <rPh sb="0" eb="2">
      <t>キョカ</t>
    </rPh>
    <rPh sb="2" eb="4">
      <t>ヨウヒ</t>
    </rPh>
    <rPh sb="5" eb="7">
      <t>ハンテイ</t>
    </rPh>
    <phoneticPr fontId="2"/>
  </si>
  <si>
    <t>土地の所在地
（地名地番）</t>
    <phoneticPr fontId="2"/>
  </si>
  <si>
    <t>工事の内容（裏面も参照）</t>
    <rPh sb="0" eb="2">
      <t>コウジ</t>
    </rPh>
    <rPh sb="3" eb="5">
      <t>ナイヨウ</t>
    </rPh>
    <phoneticPr fontId="2"/>
  </si>
  <si>
    <t>宅地造成等及び特定盛土等規制法（盛土規制法）に係る
許可要否の判定チェックシート</t>
    <phoneticPr fontId="2"/>
  </si>
  <si>
    <t>上記の内容について、事業計画と相違ないことを申告します。</t>
    <rPh sb="0" eb="2">
      <t>ジョウキ</t>
    </rPh>
    <rPh sb="3" eb="5">
      <t>ナイヨウ</t>
    </rPh>
    <rPh sb="10" eb="12">
      <t>ジギョウ</t>
    </rPh>
    <rPh sb="12" eb="14">
      <t>ケイカク</t>
    </rPh>
    <rPh sb="15" eb="17">
      <t>ソウイ</t>
    </rPh>
    <rPh sb="22" eb="24">
      <t>シンコク</t>
    </rPh>
    <phoneticPr fontId="1"/>
  </si>
  <si>
    <t>記入者</t>
    <rPh sb="0" eb="2">
      <t>キニュウ</t>
    </rPh>
    <rPh sb="2" eb="3">
      <t>シャ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</si>
  <si>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</si>
  <si>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</si>
  <si>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</si>
  <si>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</si>
  <si>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（裏面）</t>
    <rPh sb="1" eb="3">
      <t>リメン</t>
    </rPh>
    <phoneticPr fontId="2"/>
  </si>
  <si>
    <t>※表面「工事の内容」は、以下のイメージ図を参照の上、記入してください。</t>
    <rPh sb="1" eb="3">
      <t>オモテメン</t>
    </rPh>
    <rPh sb="4" eb="6">
      <t>コウジ</t>
    </rPh>
    <rPh sb="7" eb="9">
      <t>ナイヨウ</t>
    </rPh>
    <rPh sb="12" eb="14">
      <t>イカ</t>
    </rPh>
    <rPh sb="19" eb="20">
      <t>ズ</t>
    </rPh>
    <rPh sb="21" eb="23">
      <t>サンショウ</t>
    </rPh>
    <rPh sb="24" eb="25">
      <t>ウエ</t>
    </rPh>
    <rPh sb="26" eb="28">
      <t>キニュウ</t>
    </rPh>
    <phoneticPr fontId="1"/>
  </si>
  <si>
    <t>工事の内容</t>
    <rPh sb="0" eb="2">
      <t>コウジ</t>
    </rPh>
    <rPh sb="3" eb="5">
      <t>ナイヨウ</t>
    </rPh>
    <phoneticPr fontId="2"/>
  </si>
  <si>
    <t>イメージ図</t>
    <rPh sb="4" eb="5">
      <t>ズ</t>
    </rPh>
    <phoneticPr fontId="2"/>
  </si>
  <si>
    <t>田原市役所　都市建設部　建築課　開発指導係</t>
    <rPh sb="0" eb="2">
      <t>タハラ</t>
    </rPh>
    <rPh sb="2" eb="5">
      <t>シヤクショ</t>
    </rPh>
    <rPh sb="6" eb="8">
      <t>トシ</t>
    </rPh>
    <rPh sb="8" eb="10">
      <t>ケンセツ</t>
    </rPh>
    <rPh sb="10" eb="11">
      <t>ブ</t>
    </rPh>
    <rPh sb="12" eb="15">
      <t>ケンチクカ</t>
    </rPh>
    <rPh sb="16" eb="18">
      <t>カイハツ</t>
    </rPh>
    <rPh sb="18" eb="20">
      <t>シドウ</t>
    </rPh>
    <rPh sb="20" eb="21">
      <t>カカリ</t>
    </rPh>
    <phoneticPr fontId="2"/>
  </si>
  <si>
    <t>電話：0531-27-8606（直通）</t>
    <phoneticPr fontId="2"/>
  </si>
  <si>
    <t>メールアドレス：kentiku@city.tahara.aichi.jp</t>
    <phoneticPr fontId="2"/>
  </si>
  <si>
    <t>【盛土規制法に関するお問い合わせ】</t>
    <rPh sb="1" eb="3">
      <t>モリド</t>
    </rPh>
    <rPh sb="3" eb="6">
      <t>キセイホウ</t>
    </rPh>
    <rPh sb="7" eb="8">
      <t>カン</t>
    </rPh>
    <rPh sb="11" eb="12">
      <t>ト</t>
    </rPh>
    <rPh sb="13" eb="14">
      <t>ア</t>
    </rPh>
    <phoneticPr fontId="2"/>
  </si>
  <si>
    <t>高さが2mを超える盛土
※①、③を除く</t>
    <phoneticPr fontId="2"/>
  </si>
  <si>
    <t xml:space="preserve">盛土又は切土をする土地の面積が500㎡を超える盛土又は切土
（厚さが30cm以下の盛土または切土を除く。）
※①～④を除く。
</t>
    <phoneticPr fontId="2"/>
  </si>
  <si>
    <t>高さが1mを超える崖を生ずる盛土</t>
    <phoneticPr fontId="2"/>
  </si>
  <si>
    <t>高さが2mを超える崖を生ずる切土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</si>
</sst>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distributed" vertical="center" indent="2"/>
    </xf>
    <xf numFmtId="0" fontId="7" fillId="0" borderId="11" xfId="0" applyFont="1" applyBorder="1" applyAlignment="1">
      <alignment horizontal="distributed" vertical="center" indent="2"/>
    </xf>
    <xf numFmtId="0" fontId="7" fillId="0" borderId="12" xfId="0" applyFont="1" applyBorder="1" applyAlignment="1">
      <alignment horizontal="distributed" vertical="center" indent="2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24"/>
    </xf>
    <xf numFmtId="0" fontId="0" fillId="0" borderId="0" xfId="0" applyAlignment="1">
      <alignment horizontal="left" vertical="center" indent="23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2" borderId="1" xfId="0" applyFont="1" applyFill="1" applyBorder="1" applyAlignment="1">
      <alignment horizontal="distributed" vertical="center" indent="2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left" vertical="center" indent="1" shrinkToFit="1"/>
      <protection locked="0"/>
    </xf>
    <xf numFmtId="0" fontId="8" fillId="2" borderId="1" xfId="0" applyFont="1" applyFill="1" applyBorder="1" applyAlignment="1">
      <alignment horizontal="distributed" vertical="center" indent="1"/>
    </xf>
    <xf numFmtId="0" fontId="7" fillId="2" borderId="1" xfId="0" applyFont="1" applyFill="1" applyBorder="1" applyAlignment="1">
      <alignment horizontal="distributed" vertical="center" wrapText="1" indent="2"/>
    </xf>
    <xf numFmtId="0" fontId="6" fillId="2" borderId="1" xfId="0" applyFont="1" applyFill="1" applyBorder="1" applyAlignment="1">
      <alignment horizontal="distributed" vertical="center" indent="1"/>
    </xf>
    <xf numFmtId="0" fontId="7" fillId="2" borderId="1" xfId="0" applyFont="1" applyFill="1" applyBorder="1" applyAlignment="1">
      <alignment horizontal="distributed" vertical="center" indent="1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Y$19" lockText="1" noThreeD="1"/>
</file>

<file path=xl/ctrlProps/ctrlProp10.xml><?xml version="1.0" encoding="utf-8"?>
<formControlPr xmlns="http://schemas.microsoft.com/office/spreadsheetml/2009/9/main" objectType="CheckBox" fmlaLink="$Z$7" lockText="1" noThreeD="1"/>
</file>

<file path=xl/ctrlProps/ctrlProp2.xml><?xml version="1.0" encoding="utf-8"?>
<formControlPr xmlns="http://schemas.microsoft.com/office/spreadsheetml/2009/9/main" objectType="CheckBox" fmlaLink="$Z$19" lockText="1" noThreeD="1"/>
</file>

<file path=xl/ctrlProps/ctrlProp3.xml><?xml version="1.0" encoding="utf-8"?>
<formControlPr xmlns="http://schemas.microsoft.com/office/spreadsheetml/2009/9/main" objectType="CheckBox" fmlaLink="$Y$16" lockText="1" noThreeD="1"/>
</file>

<file path=xl/ctrlProps/ctrlProp4.xml><?xml version="1.0" encoding="utf-8"?>
<formControlPr xmlns="http://schemas.microsoft.com/office/spreadsheetml/2009/9/main" objectType="CheckBox" fmlaLink="$Z$16" lockText="1" noThreeD="1"/>
</file>

<file path=xl/ctrlProps/ctrlProp5.xml><?xml version="1.0" encoding="utf-8"?>
<formControlPr xmlns="http://schemas.microsoft.com/office/spreadsheetml/2009/9/main" objectType="CheckBox" fmlaLink="$Y$13" lockText="1" noThreeD="1"/>
</file>

<file path=xl/ctrlProps/ctrlProp6.xml><?xml version="1.0" encoding="utf-8"?>
<formControlPr xmlns="http://schemas.microsoft.com/office/spreadsheetml/2009/9/main" objectType="CheckBox" fmlaLink="$Z$13" lockText="1" noThreeD="1"/>
</file>

<file path=xl/ctrlProps/ctrlProp7.xml><?xml version="1.0" encoding="utf-8"?>
<formControlPr xmlns="http://schemas.microsoft.com/office/spreadsheetml/2009/9/main" objectType="CheckBox" fmlaLink="$Y$10" lockText="1" noThreeD="1"/>
</file>

<file path=xl/ctrlProps/ctrlProp8.xml><?xml version="1.0" encoding="utf-8"?>
<formControlPr xmlns="http://schemas.microsoft.com/office/spreadsheetml/2009/9/main" objectType="CheckBox" fmlaLink="$Z$10" lockText="1" noThreeD="1"/>
</file>

<file path=xl/ctrlProps/ctrlProp9.xml><?xml version="1.0" encoding="utf-8"?>
<formControlPr xmlns="http://schemas.microsoft.com/office/spreadsheetml/2009/9/main" objectType="CheckBox" fmlaLink="$Y$7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0</xdr:colOff>
      <xdr:row>19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あり</a:t>
          </a:r>
        </a:p>
      </xdr:txBody>
    </xdr:sp>
    <xdr:clientData/>
  </xdr:twoCellAnchor>
  <xdr:twoCellAnchor editAs="oneCell">
    <xdr:from>
      <xdr:col>21</xdr:col>
      <xdr:colOff>0</xdr:colOff>
      <xdr:row>19</xdr:row>
      <xdr:rowOff>0</xdr:rowOff>
    </xdr:from>
    <xdr:to>
      <xdr:col>23</xdr:col>
      <xdr:colOff>0</xdr:colOff>
      <xdr:row>20</xdr:row>
      <xdr:rowOff>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なし</a:t>
          </a:r>
        </a:p>
      </xdr:txBody>
    </xdr:sp>
    <xdr:clientData/>
  </xdr:twoCellAnchor>
  <xdr:oneCellAnchor>
    <xdr:from>
      <xdr:col>17</xdr:col>
      <xdr:colOff>0</xdr:colOff>
      <xdr:row>16</xdr:row>
      <xdr:rowOff>0</xdr:rowOff>
    </xdr:from>
    <xdr:ext cx="547687" cy="250032"/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あり</a:t>
          </a:r>
        </a:p>
      </xdr:txBody>
    </xdr:sp>
    <xdr:clientData/>
  </xdr:oneCellAnchor>
  <xdr:oneCellAnchor>
    <xdr:from>
      <xdr:col>21</xdr:col>
      <xdr:colOff>0</xdr:colOff>
      <xdr:row>16</xdr:row>
      <xdr:rowOff>0</xdr:rowOff>
    </xdr:from>
    <xdr:ext cx="547688" cy="250032"/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なし</a:t>
          </a:r>
        </a:p>
      </xdr:txBody>
    </xdr:sp>
    <xdr:clientData/>
  </xdr:oneCellAnchor>
  <xdr:oneCellAnchor>
    <xdr:from>
      <xdr:col>17</xdr:col>
      <xdr:colOff>0</xdr:colOff>
      <xdr:row>13</xdr:row>
      <xdr:rowOff>0</xdr:rowOff>
    </xdr:from>
    <xdr:ext cx="547687" cy="250032"/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あり</a:t>
          </a:r>
        </a:p>
      </xdr:txBody>
    </xdr:sp>
    <xdr:clientData/>
  </xdr:oneCellAnchor>
  <xdr:oneCellAnchor>
    <xdr:from>
      <xdr:col>21</xdr:col>
      <xdr:colOff>0</xdr:colOff>
      <xdr:row>13</xdr:row>
      <xdr:rowOff>0</xdr:rowOff>
    </xdr:from>
    <xdr:ext cx="547688" cy="250032"/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なし</a:t>
          </a:r>
        </a:p>
      </xdr:txBody>
    </xdr:sp>
    <xdr:clientData/>
  </xdr:oneCellAnchor>
  <xdr:oneCellAnchor>
    <xdr:from>
      <xdr:col>17</xdr:col>
      <xdr:colOff>0</xdr:colOff>
      <xdr:row>10</xdr:row>
      <xdr:rowOff>0</xdr:rowOff>
    </xdr:from>
    <xdr:ext cx="547687" cy="250032"/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あり</a:t>
          </a:r>
        </a:p>
      </xdr:txBody>
    </xdr:sp>
    <xdr:clientData/>
  </xdr:oneCellAnchor>
  <xdr:oneCellAnchor>
    <xdr:from>
      <xdr:col>21</xdr:col>
      <xdr:colOff>0</xdr:colOff>
      <xdr:row>10</xdr:row>
      <xdr:rowOff>0</xdr:rowOff>
    </xdr:from>
    <xdr:ext cx="547688" cy="250032"/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なし</a:t>
          </a:r>
        </a:p>
      </xdr:txBody>
    </xdr:sp>
    <xdr:clientData/>
  </xdr:oneCellAnchor>
  <xdr:oneCellAnchor>
    <xdr:from>
      <xdr:col>17</xdr:col>
      <xdr:colOff>0</xdr:colOff>
      <xdr:row>7</xdr:row>
      <xdr:rowOff>0</xdr:rowOff>
    </xdr:from>
    <xdr:ext cx="547687" cy="250032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あり</a:t>
          </a:r>
        </a:p>
      </xdr:txBody>
    </xdr:sp>
    <xdr:clientData/>
  </xdr:oneCellAnchor>
  <xdr:oneCellAnchor>
    <xdr:from>
      <xdr:col>21</xdr:col>
      <xdr:colOff>0</xdr:colOff>
      <xdr:row>7</xdr:row>
      <xdr:rowOff>0</xdr:rowOff>
    </xdr:from>
    <xdr:ext cx="547688" cy="250032"/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なし</a:t>
          </a:r>
        </a:p>
      </xdr:txBody>
    </xdr:sp>
    <xdr:clientData/>
  </xdr:oneCellAnchor>
  <xdr:twoCellAnchor editAs="oneCell">
    <xdr:from>
      <xdr:col>7</xdr:col>
      <xdr:colOff>0</xdr:colOff>
      <xdr:row>33</xdr:row>
      <xdr:rowOff>0</xdr:rowOff>
    </xdr:from>
    <xdr:to>
      <xdr:col>18</xdr:col>
      <xdr:colOff>228094</xdr:colOff>
      <xdr:row>38</xdr:row>
      <xdr:rowOff>0</xdr:rowOff>
    </xdr:to>
    <xdr:pic>
      <xdr:nvPicPr>
        <xdr:cNvPr id="33" name="図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800" y="10115550"/>
          <a:ext cx="3149094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956</xdr:rowOff>
    </xdr:from>
    <xdr:to>
      <xdr:col>22</xdr:col>
      <xdr:colOff>2016</xdr:colOff>
      <xdr:row>45</xdr:row>
      <xdr:rowOff>0</xdr:rowOff>
    </xdr:to>
    <xdr:pic>
      <xdr:nvPicPr>
        <xdr:cNvPr id="34" name="図 3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800" y="11608756"/>
          <a:ext cx="3726291" cy="1237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20</xdr:col>
      <xdr:colOff>43765</xdr:colOff>
      <xdr:row>52</xdr:row>
      <xdr:rowOff>3276</xdr:rowOff>
    </xdr:to>
    <xdr:pic>
      <xdr:nvPicPr>
        <xdr:cNvPr id="35" name="図 3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800" y="13100050"/>
          <a:ext cx="3371165" cy="1237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21</xdr:col>
      <xdr:colOff>95386</xdr:colOff>
      <xdr:row>59</xdr:row>
      <xdr:rowOff>3012</xdr:rowOff>
    </xdr:to>
    <xdr:pic>
      <xdr:nvPicPr>
        <xdr:cNvPr id="36" name="図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800" y="14592300"/>
          <a:ext cx="3549786" cy="1237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61</xdr:row>
      <xdr:rowOff>0</xdr:rowOff>
    </xdr:from>
    <xdr:to>
      <xdr:col>21</xdr:col>
      <xdr:colOff>204919</xdr:colOff>
      <xdr:row>66</xdr:row>
      <xdr:rowOff>3013</xdr:rowOff>
    </xdr:to>
    <xdr:pic>
      <xdr:nvPicPr>
        <xdr:cNvPr id="37" name="図 3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167" y="15885583"/>
          <a:ext cx="3612752" cy="1220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2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3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19</xdr:col>
          <xdr:colOff>0</xdr:colOff>
          <xdr:row>17</xdr:row>
          <xdr:rowOff>0</xdr:rowOff>
        </xdr:to>
        <xdr:sp macro="" textlink="">
          <xdr:nvSpPr>
            <xdr:cNvPr id="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23</xdr:col>
          <xdr:colOff>0</xdr:colOff>
          <xdr:row>17</xdr:row>
          <xdr:rowOff>0</xdr:rowOff>
        </xdr:to>
        <xdr:sp macro="" textlink="">
          <xdr:nvSpPr>
            <xdr:cNvPr id="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0</xdr:rowOff>
        </xdr:from>
        <xdr:to>
          <xdr:col>23</xdr:col>
          <xdr:colOff>0</xdr:colOff>
          <xdr:row>14</xdr:row>
          <xdr:rowOff>0</xdr:rowOff>
        </xdr:to>
        <xdr:sp macro="" textlink="">
          <xdr:nvSpPr>
            <xdr:cNvPr id="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0</xdr:rowOff>
        </xdr:from>
        <xdr:to>
          <xdr:col>19</xdr:col>
          <xdr:colOff>0</xdr:colOff>
          <xdr:row>11</xdr:row>
          <xdr:rowOff>0</xdr:rowOff>
        </xdr:to>
        <xdr:sp macro="" textlink="">
          <xdr:nvSpPr>
            <xdr:cNvPr id="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10</xdr:row>
          <xdr:rowOff>0</xdr:rowOff>
        </xdr:from>
        <xdr:to>
          <xdr:col>23</xdr:col>
          <xdr:colOff>0</xdr:colOff>
          <xdr:row>11</xdr:row>
          <xdr:rowOff>0</xdr:rowOff>
        </xdr:to>
        <xdr:sp macro="" textlink="">
          <xdr:nvSpPr>
            <xdr:cNvPr id="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0</xdr:rowOff>
        </xdr:from>
        <xdr:to>
          <xdr:col>19</xdr:col>
          <xdr:colOff>0</xdr:colOff>
          <xdr:row>8</xdr:row>
          <xdr:rowOff>0</xdr:rowOff>
        </xdr:to>
        <xdr:sp macro="" textlink="">
          <xdr:nvSpPr>
            <xdr:cNvPr id="1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0</xdr:rowOff>
        </xdr:from>
        <xdr:to>
          <xdr:col>23</xdr:col>
          <xdr:colOff>0</xdr:colOff>
          <xdr:row>8</xdr:row>
          <xdr:rowOff>0</xdr:rowOff>
        </xdr:to>
        <xdr:sp macro="" textlink="">
          <xdr:nvSpPr>
            <xdr:cNvPr id="1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72"/>
  <sheetViews>
    <sheetView tabSelected="1" view="pageBreakPreview" topLeftCell="A13" zoomScale="90" zoomScaleNormal="90" zoomScaleSheetLayoutView="90" workbookViewId="0">
      <selection activeCell="G26" sqref="G26:X26"/>
    </sheetView>
  </sheetViews>
  <sheetFormatPr defaultColWidth="3.59765625" defaultRowHeight="60" customHeight="1" x14ac:dyDescent="0.45"/>
  <cols>
    <col min="1" max="16" width="3.59765625" style="1"/>
    <col min="17" max="17" width="1.59765625" style="1" customWidth="1"/>
    <col min="18" max="19" width="3.59765625" style="1"/>
    <col min="20" max="21" width="1.59765625" style="1" customWidth="1"/>
    <col min="22" max="23" width="3.59765625" style="1"/>
    <col min="24" max="24" width="1.59765625" style="1" customWidth="1"/>
    <col min="25" max="26" width="7.59765625" style="1" hidden="1" customWidth="1"/>
    <col min="27" max="27" width="7.59765625" style="15" hidden="1" customWidth="1"/>
    <col min="28" max="16384" width="3.59765625" style="1"/>
  </cols>
  <sheetData>
    <row r="1" spans="1:27" ht="60" customHeight="1" x14ac:dyDescent="0.45">
      <c r="A1" s="43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7" ht="20.100000000000001" customHeight="1" x14ac:dyDescent="0.45"/>
    <row r="3" spans="1:27" ht="60" customHeight="1" x14ac:dyDescent="0.45">
      <c r="A3" s="30" t="s">
        <v>0</v>
      </c>
      <c r="B3" s="30"/>
      <c r="C3" s="30"/>
      <c r="D3" s="30"/>
      <c r="E3" s="30"/>
      <c r="F3" s="30"/>
      <c r="G3" s="30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7" ht="60" customHeight="1" x14ac:dyDescent="0.45">
      <c r="A4" s="48" t="s">
        <v>9</v>
      </c>
      <c r="B4" s="30"/>
      <c r="C4" s="30"/>
      <c r="D4" s="30"/>
      <c r="E4" s="30"/>
      <c r="F4" s="30"/>
      <c r="G4" s="3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7" ht="20.100000000000001" customHeight="1" x14ac:dyDescent="0.45"/>
    <row r="6" spans="1:27" ht="39.9" customHeight="1" x14ac:dyDescent="0.45">
      <c r="A6" s="18" t="s">
        <v>10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18" t="s">
        <v>7</v>
      </c>
      <c r="R6" s="19"/>
      <c r="S6" s="19"/>
      <c r="T6" s="19"/>
      <c r="U6" s="19"/>
      <c r="V6" s="19"/>
      <c r="W6" s="19"/>
      <c r="X6" s="20"/>
    </row>
    <row r="7" spans="1:27" ht="20.100000000000001" customHeight="1" x14ac:dyDescent="0.45">
      <c r="A7" s="24" t="s">
        <v>1</v>
      </c>
      <c r="B7" s="53" t="s">
        <v>28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  <c r="Q7" s="3"/>
      <c r="R7" s="4"/>
      <c r="S7" s="4"/>
      <c r="T7" s="5"/>
      <c r="U7" s="3"/>
      <c r="V7" s="4"/>
      <c r="W7" s="4"/>
      <c r="X7" s="5"/>
      <c r="Y7" s="21" t="b">
        <v>0</v>
      </c>
      <c r="Z7" s="21" t="b">
        <v>0</v>
      </c>
      <c r="AA7" s="21" t="b">
        <f>IF(AND($Y7=TRUE,$Z7=TRUE),"重複",IF(OR($Y7=TRUE,$Z7=TRUE),TRUE,FALSE))</f>
        <v>0</v>
      </c>
    </row>
    <row r="8" spans="1:27" ht="20.100000000000001" customHeight="1" x14ac:dyDescent="0.45">
      <c r="A8" s="26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6"/>
      <c r="Q8" s="6"/>
      <c r="R8" s="2"/>
      <c r="S8" s="2"/>
      <c r="T8" s="7"/>
      <c r="U8" s="6"/>
      <c r="V8" s="2"/>
      <c r="W8" s="2"/>
      <c r="X8" s="7"/>
      <c r="Y8" s="21"/>
      <c r="Z8" s="21"/>
      <c r="AA8" s="21"/>
    </row>
    <row r="9" spans="1:27" ht="20.100000000000001" customHeight="1" x14ac:dyDescent="0.45">
      <c r="A9" s="28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8"/>
      <c r="Q9" s="8"/>
      <c r="R9" s="9"/>
      <c r="S9" s="9"/>
      <c r="T9" s="10"/>
      <c r="U9" s="8"/>
      <c r="V9" s="9"/>
      <c r="W9" s="9"/>
      <c r="X9" s="10"/>
      <c r="Y9" s="21"/>
      <c r="Z9" s="21"/>
      <c r="AA9" s="21"/>
    </row>
    <row r="10" spans="1:27" ht="20.100000000000001" customHeight="1" x14ac:dyDescent="0.45">
      <c r="A10" s="24" t="s">
        <v>2</v>
      </c>
      <c r="B10" s="53" t="s">
        <v>29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  <c r="Q10" s="3"/>
      <c r="R10" s="4"/>
      <c r="S10" s="4"/>
      <c r="T10" s="5"/>
      <c r="U10" s="3"/>
      <c r="V10" s="4"/>
      <c r="W10" s="4"/>
      <c r="X10" s="5"/>
      <c r="Y10" s="21" t="b">
        <v>0</v>
      </c>
      <c r="Z10" s="21" t="b">
        <v>0</v>
      </c>
      <c r="AA10" s="21" t="b">
        <f>IF(AND($Y10=TRUE,$Z10=TRUE),"重複",IF(OR($Y10=TRUE,$Z10=TRUE),TRUE,FALSE))</f>
        <v>0</v>
      </c>
    </row>
    <row r="11" spans="1:27" ht="20.100000000000001" customHeight="1" x14ac:dyDescent="0.45">
      <c r="A11" s="26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6"/>
      <c r="Q11" s="6"/>
      <c r="R11" s="2"/>
      <c r="S11" s="2"/>
      <c r="T11" s="7"/>
      <c r="U11" s="6"/>
      <c r="V11" s="2"/>
      <c r="W11" s="2"/>
      <c r="X11" s="7"/>
      <c r="Y11" s="21"/>
      <c r="Z11" s="21"/>
      <c r="AA11" s="21"/>
    </row>
    <row r="12" spans="1:27" ht="20.100000000000001" customHeight="1" x14ac:dyDescent="0.45">
      <c r="A12" s="28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8"/>
      <c r="R12" s="9"/>
      <c r="S12" s="9"/>
      <c r="T12" s="10"/>
      <c r="U12" s="8"/>
      <c r="V12" s="9"/>
      <c r="W12" s="9"/>
      <c r="X12" s="10"/>
      <c r="Y12" s="21"/>
      <c r="Z12" s="21"/>
      <c r="AA12" s="21"/>
    </row>
    <row r="13" spans="1:27" ht="20.100000000000001" customHeight="1" x14ac:dyDescent="0.45">
      <c r="A13" s="24" t="s">
        <v>3</v>
      </c>
      <c r="B13" s="53" t="s">
        <v>6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  <c r="Q13" s="3"/>
      <c r="R13" s="4"/>
      <c r="S13" s="4"/>
      <c r="T13" s="5"/>
      <c r="U13" s="3"/>
      <c r="V13" s="4"/>
      <c r="W13" s="4"/>
      <c r="X13" s="5"/>
      <c r="Y13" s="21" t="b">
        <v>0</v>
      </c>
      <c r="Z13" s="21" t="b">
        <v>0</v>
      </c>
      <c r="AA13" s="21" t="b">
        <f>IF(AND($Y13=TRUE,$Z13=TRUE),"重複",IF(OR($Y13=TRUE,$Z13=TRUE),TRUE,FALSE))</f>
        <v>0</v>
      </c>
    </row>
    <row r="14" spans="1:27" ht="20.100000000000001" customHeight="1" x14ac:dyDescent="0.45">
      <c r="A14" s="26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  <c r="Q14" s="6"/>
      <c r="R14" s="2"/>
      <c r="S14" s="2"/>
      <c r="T14" s="7"/>
      <c r="U14" s="6"/>
      <c r="V14" s="2"/>
      <c r="W14" s="2"/>
      <c r="X14" s="7"/>
      <c r="Y14" s="21"/>
      <c r="Z14" s="21"/>
      <c r="AA14" s="21"/>
    </row>
    <row r="15" spans="1:27" ht="20.100000000000001" customHeight="1" x14ac:dyDescent="0.45">
      <c r="A15" s="28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  <c r="Q15" s="8"/>
      <c r="R15" s="9"/>
      <c r="S15" s="9"/>
      <c r="T15" s="10"/>
      <c r="U15" s="8"/>
      <c r="V15" s="9"/>
      <c r="W15" s="9"/>
      <c r="X15" s="10"/>
      <c r="Y15" s="21"/>
      <c r="Z15" s="21"/>
      <c r="AA15" s="21"/>
    </row>
    <row r="16" spans="1:27" ht="20.100000000000001" customHeight="1" x14ac:dyDescent="0.45">
      <c r="A16" s="24" t="s">
        <v>4</v>
      </c>
      <c r="B16" s="52" t="s">
        <v>26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3"/>
      <c r="R16" s="4"/>
      <c r="S16" s="4"/>
      <c r="T16" s="5"/>
      <c r="U16" s="3"/>
      <c r="V16" s="4"/>
      <c r="W16" s="4"/>
      <c r="X16" s="5"/>
      <c r="Y16" s="21" t="b">
        <v>0</v>
      </c>
      <c r="Z16" s="21" t="b">
        <v>0</v>
      </c>
      <c r="AA16" s="21" t="b">
        <f>IF(AND($Y16=TRUE,$Z16=TRUE),"重複",IF(OR($Y16=TRUE,$Z16=TRUE),TRUE,FALSE))</f>
        <v>0</v>
      </c>
    </row>
    <row r="17" spans="1:27" ht="20.100000000000001" customHeight="1" x14ac:dyDescent="0.45">
      <c r="A17" s="26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6"/>
      <c r="R17" s="2"/>
      <c r="S17" s="2"/>
      <c r="T17" s="7"/>
      <c r="U17" s="6"/>
      <c r="V17" s="2"/>
      <c r="W17" s="2"/>
      <c r="X17" s="7"/>
      <c r="Y17" s="21"/>
      <c r="Z17" s="21"/>
      <c r="AA17" s="21"/>
    </row>
    <row r="18" spans="1:27" ht="20.100000000000001" customHeight="1" x14ac:dyDescent="0.45">
      <c r="A18" s="28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  <c r="Q18" s="8"/>
      <c r="R18" s="9"/>
      <c r="S18" s="9"/>
      <c r="T18" s="10"/>
      <c r="U18" s="8"/>
      <c r="V18" s="9"/>
      <c r="W18" s="9"/>
      <c r="X18" s="10"/>
      <c r="Y18" s="21"/>
      <c r="Z18" s="21"/>
      <c r="AA18" s="21"/>
    </row>
    <row r="19" spans="1:27" ht="20.100000000000001" customHeight="1" x14ac:dyDescent="0.45">
      <c r="A19" s="24" t="s">
        <v>5</v>
      </c>
      <c r="B19" s="31" t="s">
        <v>27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"/>
      <c r="R19" s="4"/>
      <c r="S19" s="4"/>
      <c r="T19" s="5"/>
      <c r="U19" s="3"/>
      <c r="V19" s="4"/>
      <c r="W19" s="4"/>
      <c r="X19" s="5"/>
      <c r="Y19" s="21" t="b">
        <v>0</v>
      </c>
      <c r="Z19" s="21" t="b">
        <v>0</v>
      </c>
      <c r="AA19" s="21" t="b">
        <f>IF(AND($Y19=TRUE,$Z19=TRUE),"重複",IF(OR($Y19=TRUE,$Z19=TRUE),TRUE,FALSE))</f>
        <v>0</v>
      </c>
    </row>
    <row r="20" spans="1:27" ht="20.100000000000001" customHeight="1" x14ac:dyDescent="0.45">
      <c r="A20" s="26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6"/>
      <c r="R20" s="2"/>
      <c r="S20" s="2"/>
      <c r="T20" s="7"/>
      <c r="U20" s="6"/>
      <c r="V20" s="2"/>
      <c r="W20" s="2"/>
      <c r="X20" s="7"/>
      <c r="Y20" s="21"/>
      <c r="Z20" s="21"/>
      <c r="AA20" s="21"/>
    </row>
    <row r="21" spans="1:27" ht="20.100000000000001" customHeight="1" x14ac:dyDescent="0.45">
      <c r="A21" s="28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  <c r="Q21" s="8"/>
      <c r="R21" s="9"/>
      <c r="S21" s="9"/>
      <c r="T21" s="10"/>
      <c r="U21" s="8"/>
      <c r="V21" s="9"/>
      <c r="W21" s="9"/>
      <c r="X21" s="10"/>
      <c r="Y21" s="21"/>
      <c r="Z21" s="21"/>
      <c r="AA21" s="21"/>
    </row>
    <row r="22" spans="1:27" ht="20.100000000000001" customHeight="1" x14ac:dyDescent="0.45"/>
    <row r="23" spans="1:27" ht="39.9" customHeight="1" x14ac:dyDescent="0.45">
      <c r="A23" s="18" t="s">
        <v>8</v>
      </c>
      <c r="B23" s="19"/>
      <c r="C23" s="19"/>
      <c r="D23" s="19"/>
      <c r="E23" s="19"/>
      <c r="F23" s="19"/>
      <c r="G23" s="19"/>
      <c r="H23" s="19"/>
      <c r="I23" s="19"/>
      <c r="J23" s="20"/>
      <c r="K23" s="16" t="str">
        <f>IF($AA$23="FALSE","①～⑤のすべてについて、チェック欄に"&amp;CHAR(10)&amp;"チェック（☑）を入れてください。",IF($AA$23="重複","「あり」と「なし」の両方にチェックが"&amp;CHAR(10)&amp;"入っているチェック欄があります。",IF($Y$23="TRUE","許可必要","許可不要")))</f>
        <v>①～⑤のすべてについて、チェック欄に
チェック（☑）を入れてください。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7"/>
      <c r="Y23" s="14" t="str">
        <f>IF(COUNTIF($Y$7:$Y$21,"TRUE")&gt;0,"TRUE","FALSE")</f>
        <v>FALSE</v>
      </c>
      <c r="Z23" s="1" t="str">
        <f>IF(COUNTIF($Z$7:$Z$21,"TRUE")=5,"TRUE","FALSE")</f>
        <v>FALSE</v>
      </c>
      <c r="AA23" s="15" t="str">
        <f>IF(COUNTIF($AA$7:$AA$21,"TRUE")=5,"TRUE",IF(COUNTIF($AA$7:$AA$21,"重複")&gt;0,"重複","FALSE"))</f>
        <v>FALSE</v>
      </c>
    </row>
    <row r="24" spans="1:27" ht="20.100000000000001" customHeight="1" x14ac:dyDescent="0.45"/>
    <row r="25" spans="1:27" ht="20.100000000000001" customHeight="1" x14ac:dyDescent="0.45">
      <c r="A25" s="1" t="s">
        <v>12</v>
      </c>
    </row>
    <row r="26" spans="1:27" ht="20.100000000000001" customHeight="1" x14ac:dyDescent="0.45">
      <c r="A26" s="50" t="s">
        <v>13</v>
      </c>
      <c r="B26" s="50"/>
      <c r="C26" s="50"/>
      <c r="D26" s="50" t="s">
        <v>14</v>
      </c>
      <c r="E26" s="50"/>
      <c r="F26" s="50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7" ht="20.100000000000001" customHeight="1" x14ac:dyDescent="0.45">
      <c r="A27" s="50"/>
      <c r="B27" s="50"/>
      <c r="C27" s="50"/>
      <c r="D27" s="50" t="s">
        <v>15</v>
      </c>
      <c r="E27" s="50"/>
      <c r="F27" s="50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7" ht="20.100000000000001" customHeight="1" x14ac:dyDescent="0.45">
      <c r="A28" s="50"/>
      <c r="B28" s="50"/>
      <c r="C28" s="50"/>
      <c r="D28" s="49" t="s">
        <v>16</v>
      </c>
      <c r="E28" s="49"/>
      <c r="F28" s="49"/>
      <c r="G28" s="46"/>
      <c r="H28" s="46"/>
      <c r="I28" s="46"/>
      <c r="J28" s="46"/>
      <c r="K28" s="46"/>
      <c r="L28" s="47" t="s">
        <v>17</v>
      </c>
      <c r="M28" s="47"/>
      <c r="N28" s="47"/>
      <c r="O28" s="47"/>
      <c r="P28" s="46"/>
      <c r="Q28" s="46"/>
      <c r="R28" s="46"/>
      <c r="S28" s="46"/>
      <c r="T28" s="46"/>
      <c r="U28" s="46"/>
      <c r="V28" s="46"/>
      <c r="W28" s="46"/>
      <c r="X28" s="46"/>
    </row>
    <row r="29" spans="1:27" ht="20.100000000000001" customHeight="1" x14ac:dyDescent="0.45"/>
    <row r="30" spans="1:27" ht="20.100000000000001" customHeight="1" x14ac:dyDescent="0.45">
      <c r="A30" s="45" t="s">
        <v>18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</row>
    <row r="31" spans="1:27" ht="20.100000000000001" customHeight="1" x14ac:dyDescent="0.45">
      <c r="A31" s="1" t="s">
        <v>19</v>
      </c>
    </row>
    <row r="32" spans="1:27" ht="20.100000000000001" customHeight="1" x14ac:dyDescent="0.45">
      <c r="A32" s="30" t="s">
        <v>20</v>
      </c>
      <c r="B32" s="30"/>
      <c r="C32" s="30"/>
      <c r="D32" s="30"/>
      <c r="E32" s="30"/>
      <c r="F32" s="30"/>
      <c r="G32" s="30" t="s">
        <v>21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ht="9.9" customHeight="1" x14ac:dyDescent="0.45">
      <c r="A33" s="24" t="s">
        <v>1</v>
      </c>
      <c r="B33" s="25"/>
      <c r="C33" s="31" t="str">
        <f>$B7</f>
        <v>高さが1mを超える崖を生ずる盛土</v>
      </c>
      <c r="D33" s="31"/>
      <c r="E33" s="31"/>
      <c r="F33" s="32"/>
      <c r="G33" s="6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7"/>
    </row>
    <row r="34" spans="1:24" ht="20.100000000000001" customHeight="1" x14ac:dyDescent="0.45">
      <c r="A34" s="26"/>
      <c r="B34" s="27"/>
      <c r="C34" s="33"/>
      <c r="D34" s="33"/>
      <c r="E34" s="33"/>
      <c r="F34" s="34"/>
      <c r="G34" s="6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7"/>
    </row>
    <row r="35" spans="1:24" ht="20.100000000000001" customHeight="1" x14ac:dyDescent="0.45">
      <c r="A35" s="26"/>
      <c r="B35" s="27"/>
      <c r="C35" s="33"/>
      <c r="D35" s="33"/>
      <c r="E35" s="33"/>
      <c r="F35" s="34"/>
      <c r="G35" s="6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7"/>
    </row>
    <row r="36" spans="1:24" ht="20.100000000000001" customHeight="1" x14ac:dyDescent="0.45">
      <c r="A36" s="26"/>
      <c r="B36" s="27"/>
      <c r="C36" s="33"/>
      <c r="D36" s="33"/>
      <c r="E36" s="33"/>
      <c r="F36" s="34"/>
      <c r="G36" s="6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7"/>
    </row>
    <row r="37" spans="1:24" ht="20.100000000000001" customHeight="1" x14ac:dyDescent="0.45">
      <c r="A37" s="26"/>
      <c r="B37" s="27"/>
      <c r="C37" s="33"/>
      <c r="D37" s="33"/>
      <c r="E37" s="33"/>
      <c r="F37" s="34"/>
      <c r="G37" s="6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7"/>
    </row>
    <row r="38" spans="1:24" ht="20.100000000000001" customHeight="1" x14ac:dyDescent="0.45">
      <c r="A38" s="26"/>
      <c r="B38" s="27"/>
      <c r="C38" s="33"/>
      <c r="D38" s="33"/>
      <c r="E38" s="33"/>
      <c r="F38" s="34"/>
      <c r="G38" s="6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7"/>
    </row>
    <row r="39" spans="1:24" ht="9.9" customHeight="1" x14ac:dyDescent="0.45">
      <c r="A39" s="28"/>
      <c r="B39" s="29"/>
      <c r="C39" s="35"/>
      <c r="D39" s="35"/>
      <c r="E39" s="35"/>
      <c r="F39" s="36"/>
      <c r="G39" s="8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0"/>
    </row>
    <row r="40" spans="1:24" ht="9.9" customHeight="1" x14ac:dyDescent="0.45">
      <c r="A40" s="24" t="s">
        <v>2</v>
      </c>
      <c r="B40" s="25"/>
      <c r="C40" s="31" t="str">
        <f>$B10</f>
        <v>高さが2mを超える崖を生ずる切土</v>
      </c>
      <c r="D40" s="31"/>
      <c r="E40" s="31"/>
      <c r="F40" s="32"/>
      <c r="G40" s="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</row>
    <row r="41" spans="1:24" ht="20.100000000000001" customHeight="1" x14ac:dyDescent="0.45">
      <c r="A41" s="26"/>
      <c r="B41" s="27"/>
      <c r="C41" s="33"/>
      <c r="D41" s="33"/>
      <c r="E41" s="33"/>
      <c r="F41" s="34"/>
      <c r="G41" s="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7"/>
    </row>
    <row r="42" spans="1:24" ht="20.100000000000001" customHeight="1" x14ac:dyDescent="0.45">
      <c r="A42" s="26"/>
      <c r="B42" s="27"/>
      <c r="C42" s="33"/>
      <c r="D42" s="33"/>
      <c r="E42" s="33"/>
      <c r="F42" s="34"/>
      <c r="G42" s="6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7"/>
    </row>
    <row r="43" spans="1:24" ht="20.100000000000001" customHeight="1" x14ac:dyDescent="0.45">
      <c r="A43" s="26"/>
      <c r="B43" s="27"/>
      <c r="C43" s="33"/>
      <c r="D43" s="33"/>
      <c r="E43" s="33"/>
      <c r="F43" s="34"/>
      <c r="G43" s="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7"/>
    </row>
    <row r="44" spans="1:24" ht="20.100000000000001" customHeight="1" x14ac:dyDescent="0.45">
      <c r="A44" s="26"/>
      <c r="B44" s="27"/>
      <c r="C44" s="33"/>
      <c r="D44" s="33"/>
      <c r="E44" s="33"/>
      <c r="F44" s="34"/>
      <c r="G44" s="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7"/>
    </row>
    <row r="45" spans="1:24" ht="20.100000000000001" customHeight="1" x14ac:dyDescent="0.45">
      <c r="A45" s="26"/>
      <c r="B45" s="27"/>
      <c r="C45" s="33"/>
      <c r="D45" s="33"/>
      <c r="E45" s="33"/>
      <c r="F45" s="34"/>
      <c r="G45" s="6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7"/>
    </row>
    <row r="46" spans="1:24" ht="9.9" customHeight="1" x14ac:dyDescent="0.45">
      <c r="A46" s="28"/>
      <c r="B46" s="29"/>
      <c r="C46" s="35"/>
      <c r="D46" s="35"/>
      <c r="E46" s="35"/>
      <c r="F46" s="36"/>
      <c r="G46" s="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10"/>
    </row>
    <row r="47" spans="1:24" ht="9.9" customHeight="1" x14ac:dyDescent="0.45">
      <c r="A47" s="24" t="s">
        <v>3</v>
      </c>
      <c r="B47" s="25"/>
      <c r="C47" s="31" t="str">
        <f>$B13</f>
        <v>盛土と切土を同時に行い高さが2mを超える崖を生ずるもの</v>
      </c>
      <c r="D47" s="31"/>
      <c r="E47" s="31"/>
      <c r="F47" s="32"/>
      <c r="G47" s="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</row>
    <row r="48" spans="1:24" ht="20.100000000000001" customHeight="1" x14ac:dyDescent="0.45">
      <c r="A48" s="26"/>
      <c r="B48" s="27"/>
      <c r="C48" s="33"/>
      <c r="D48" s="33"/>
      <c r="E48" s="33"/>
      <c r="F48" s="34"/>
      <c r="G48" s="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7"/>
    </row>
    <row r="49" spans="1:24" ht="20.100000000000001" customHeight="1" x14ac:dyDescent="0.45">
      <c r="A49" s="26"/>
      <c r="B49" s="27"/>
      <c r="C49" s="33"/>
      <c r="D49" s="33"/>
      <c r="E49" s="33"/>
      <c r="F49" s="34"/>
      <c r="G49" s="6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7"/>
    </row>
    <row r="50" spans="1:24" ht="20.100000000000001" customHeight="1" x14ac:dyDescent="0.45">
      <c r="A50" s="26"/>
      <c r="B50" s="27"/>
      <c r="C50" s="33"/>
      <c r="D50" s="33"/>
      <c r="E50" s="33"/>
      <c r="F50" s="34"/>
      <c r="G50" s="6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7"/>
    </row>
    <row r="51" spans="1:24" ht="20.100000000000001" customHeight="1" x14ac:dyDescent="0.45">
      <c r="A51" s="26"/>
      <c r="B51" s="27"/>
      <c r="C51" s="33"/>
      <c r="D51" s="33"/>
      <c r="E51" s="33"/>
      <c r="F51" s="34"/>
      <c r="G51" s="6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7"/>
    </row>
    <row r="52" spans="1:24" ht="20.100000000000001" customHeight="1" x14ac:dyDescent="0.45">
      <c r="A52" s="26"/>
      <c r="B52" s="27"/>
      <c r="C52" s="33"/>
      <c r="D52" s="33"/>
      <c r="E52" s="33"/>
      <c r="F52" s="34"/>
      <c r="G52" s="6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7"/>
    </row>
    <row r="53" spans="1:24" ht="9.9" customHeight="1" x14ac:dyDescent="0.45">
      <c r="A53" s="28"/>
      <c r="B53" s="29"/>
      <c r="C53" s="35"/>
      <c r="D53" s="35"/>
      <c r="E53" s="35"/>
      <c r="F53" s="36"/>
      <c r="G53" s="8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ht="9.9" customHeight="1" x14ac:dyDescent="0.45">
      <c r="A54" s="24" t="s">
        <v>4</v>
      </c>
      <c r="B54" s="25"/>
      <c r="C54" s="31" t="str">
        <f>$B16</f>
        <v>高さが2mを超える盛土
※①、③を除く</v>
      </c>
      <c r="D54" s="31"/>
      <c r="E54" s="31"/>
      <c r="F54" s="32"/>
      <c r="G54" s="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</row>
    <row r="55" spans="1:24" ht="20.100000000000001" customHeight="1" x14ac:dyDescent="0.45">
      <c r="A55" s="26"/>
      <c r="B55" s="27"/>
      <c r="C55" s="33"/>
      <c r="D55" s="33"/>
      <c r="E55" s="33"/>
      <c r="F55" s="34"/>
      <c r="G55" s="6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7"/>
    </row>
    <row r="56" spans="1:24" ht="20.100000000000001" customHeight="1" x14ac:dyDescent="0.45">
      <c r="A56" s="26"/>
      <c r="B56" s="27"/>
      <c r="C56" s="33"/>
      <c r="D56" s="33"/>
      <c r="E56" s="33"/>
      <c r="F56" s="34"/>
      <c r="G56" s="6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7"/>
    </row>
    <row r="57" spans="1:24" ht="20.100000000000001" customHeight="1" x14ac:dyDescent="0.45">
      <c r="A57" s="26"/>
      <c r="B57" s="27"/>
      <c r="C57" s="33"/>
      <c r="D57" s="33"/>
      <c r="E57" s="33"/>
      <c r="F57" s="34"/>
      <c r="G57" s="6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7"/>
    </row>
    <row r="58" spans="1:24" ht="20.100000000000001" customHeight="1" x14ac:dyDescent="0.45">
      <c r="A58" s="26"/>
      <c r="B58" s="27"/>
      <c r="C58" s="33"/>
      <c r="D58" s="33"/>
      <c r="E58" s="33"/>
      <c r="F58" s="34"/>
      <c r="G58" s="6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7"/>
    </row>
    <row r="59" spans="1:24" ht="20.100000000000001" customHeight="1" x14ac:dyDescent="0.45">
      <c r="A59" s="26"/>
      <c r="B59" s="27"/>
      <c r="C59" s="33"/>
      <c r="D59" s="33"/>
      <c r="E59" s="33"/>
      <c r="F59" s="34"/>
      <c r="G59" s="6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7"/>
    </row>
    <row r="60" spans="1:24" ht="9.9" customHeight="1" x14ac:dyDescent="0.45">
      <c r="A60" s="28"/>
      <c r="B60" s="29"/>
      <c r="C60" s="35"/>
      <c r="D60" s="35"/>
      <c r="E60" s="35"/>
      <c r="F60" s="36"/>
      <c r="G60" s="8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10"/>
    </row>
    <row r="61" spans="1:24" ht="9.9" customHeight="1" x14ac:dyDescent="0.45">
      <c r="A61" s="24" t="s">
        <v>5</v>
      </c>
      <c r="B61" s="25"/>
      <c r="C61" s="37" t="str">
        <f>$B19</f>
        <v xml:space="preserve">盛土又は切土をする土地の面積が500㎡を超える盛土又は切土
（厚さが30cm以下の盛土または切土を除く。）
※①～④を除く。
</v>
      </c>
      <c r="D61" s="37"/>
      <c r="E61" s="37"/>
      <c r="F61" s="38"/>
      <c r="G61" s="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5"/>
    </row>
    <row r="62" spans="1:24" ht="20.100000000000001" customHeight="1" x14ac:dyDescent="0.45">
      <c r="A62" s="26"/>
      <c r="B62" s="27"/>
      <c r="C62" s="39"/>
      <c r="D62" s="39"/>
      <c r="E62" s="39"/>
      <c r="F62" s="40"/>
      <c r="G62" s="6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7"/>
    </row>
    <row r="63" spans="1:24" ht="20.100000000000001" customHeight="1" x14ac:dyDescent="0.45">
      <c r="A63" s="26"/>
      <c r="B63" s="27"/>
      <c r="C63" s="39"/>
      <c r="D63" s="39"/>
      <c r="E63" s="39"/>
      <c r="F63" s="40"/>
      <c r="G63" s="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7"/>
    </row>
    <row r="64" spans="1:24" ht="20.100000000000001" customHeight="1" x14ac:dyDescent="0.45">
      <c r="A64" s="26"/>
      <c r="B64" s="27"/>
      <c r="C64" s="39"/>
      <c r="D64" s="39"/>
      <c r="E64" s="39"/>
      <c r="F64" s="40"/>
      <c r="G64" s="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7"/>
    </row>
    <row r="65" spans="1:24" ht="20.100000000000001" customHeight="1" x14ac:dyDescent="0.45">
      <c r="A65" s="26"/>
      <c r="B65" s="27"/>
      <c r="C65" s="39"/>
      <c r="D65" s="39"/>
      <c r="E65" s="39"/>
      <c r="F65" s="40"/>
      <c r="G65" s="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7"/>
    </row>
    <row r="66" spans="1:24" ht="20.100000000000001" customHeight="1" x14ac:dyDescent="0.45">
      <c r="A66" s="26"/>
      <c r="B66" s="27"/>
      <c r="C66" s="39"/>
      <c r="D66" s="39"/>
      <c r="E66" s="39"/>
      <c r="F66" s="40"/>
      <c r="G66" s="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7"/>
    </row>
    <row r="67" spans="1:24" ht="9.9" customHeight="1" x14ac:dyDescent="0.45">
      <c r="A67" s="28"/>
      <c r="B67" s="29"/>
      <c r="C67" s="41"/>
      <c r="D67" s="41"/>
      <c r="E67" s="41"/>
      <c r="F67" s="42"/>
      <c r="G67" s="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ht="19.95" customHeight="1" x14ac:dyDescent="0.45">
      <c r="A68" s="12"/>
      <c r="B68" s="12"/>
      <c r="C68" s="13"/>
      <c r="D68" s="13"/>
      <c r="E68" s="13"/>
      <c r="F68" s="13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ht="20.100000000000001" customHeight="1" x14ac:dyDescent="0.45">
      <c r="A69" s="23" t="s">
        <v>25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ht="20.100000000000001" customHeight="1" x14ac:dyDescent="0.45">
      <c r="A70" s="22" t="s">
        <v>22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</row>
    <row r="71" spans="1:24" ht="20.100000000000001" customHeight="1" x14ac:dyDescent="0.45">
      <c r="A71" s="22" t="s">
        <v>23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ht="20.100000000000001" customHeight="1" x14ac:dyDescent="0.45">
      <c r="A72" s="22" t="s">
        <v>24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sheetProtection algorithmName="SHA-512" hashValue="k9q8uI8oLj49tqx8kcL2z49SEVKVpX0I3CqnxIKL/irfP5YVE86mELX0bRLmDF1F0L1Nuo0ml6sTUlniw44w8Q==" saltValue="cR/uiGcMbeXOL+Fo7tc3Jg==" spinCount="100000" sheet="1" objects="1" scenarios="1" selectLockedCells="1"/>
  <mergeCells count="60">
    <mergeCell ref="H3:X3"/>
    <mergeCell ref="B19:P21"/>
    <mergeCell ref="A19:A21"/>
    <mergeCell ref="Y19:Y21"/>
    <mergeCell ref="Z19:Z21"/>
    <mergeCell ref="H4:X4"/>
    <mergeCell ref="A7:A9"/>
    <mergeCell ref="A10:A12"/>
    <mergeCell ref="A13:A15"/>
    <mergeCell ref="A16:A18"/>
    <mergeCell ref="B16:P18"/>
    <mergeCell ref="B13:P15"/>
    <mergeCell ref="B10:P12"/>
    <mergeCell ref="B7:P9"/>
    <mergeCell ref="D28:F28"/>
    <mergeCell ref="D27:F27"/>
    <mergeCell ref="D26:F26"/>
    <mergeCell ref="A26:C28"/>
    <mergeCell ref="G26:X26"/>
    <mergeCell ref="C54:F60"/>
    <mergeCell ref="C61:F67"/>
    <mergeCell ref="A1:X1"/>
    <mergeCell ref="A30:X30"/>
    <mergeCell ref="A33:B39"/>
    <mergeCell ref="A40:B46"/>
    <mergeCell ref="A47:B53"/>
    <mergeCell ref="A54:B60"/>
    <mergeCell ref="G27:X27"/>
    <mergeCell ref="L28:O28"/>
    <mergeCell ref="G28:K28"/>
    <mergeCell ref="P28:X28"/>
    <mergeCell ref="A3:G3"/>
    <mergeCell ref="A4:G4"/>
    <mergeCell ref="A6:P6"/>
    <mergeCell ref="Q6:X6"/>
    <mergeCell ref="A32:F32"/>
    <mergeCell ref="G32:X32"/>
    <mergeCell ref="C33:F39"/>
    <mergeCell ref="C40:F46"/>
    <mergeCell ref="C47:F53"/>
    <mergeCell ref="A70:X70"/>
    <mergeCell ref="A71:X71"/>
    <mergeCell ref="A72:X72"/>
    <mergeCell ref="A69:X69"/>
    <mergeCell ref="A61:B67"/>
    <mergeCell ref="K23:X23"/>
    <mergeCell ref="A23:J23"/>
    <mergeCell ref="AA7:AA9"/>
    <mergeCell ref="AA10:AA12"/>
    <mergeCell ref="AA13:AA15"/>
    <mergeCell ref="AA16:AA18"/>
    <mergeCell ref="AA19:AA21"/>
    <mergeCell ref="Y13:Y15"/>
    <mergeCell ref="Z13:Z15"/>
    <mergeCell ref="Y16:Y18"/>
    <mergeCell ref="Z16:Z18"/>
    <mergeCell ref="Y7:Y9"/>
    <mergeCell ref="Z7:Z9"/>
    <mergeCell ref="Y10:Y12"/>
    <mergeCell ref="Z10:Z1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&amp;R&amp;"-,太字"&amp;10【田原市】宅地造成又は特定盛土等</oddHeader>
  </headerFooter>
  <rowBreaks count="1" manualBreakCount="1">
    <brk id="2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3">
              <controlPr defaultSize="0" autoFill="0" autoLine="0" autoPict="0">
                <anchor>
                  <from>
                    <xdr:col>17</xdr:col>
                    <xdr:colOff>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4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10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19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11">
              <controlPr defaultSize="0" autoFill="0" autoLine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12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13">
              <controlPr defaultSize="0" autoFill="0" autoLine="0" autoPict="0">
                <anchor moveWithCells="1">
                  <from>
                    <xdr:col>21</xdr:col>
                    <xdr:colOff>0</xdr:colOff>
                    <xdr:row>13</xdr:row>
                    <xdr:rowOff>0</xdr:rowOff>
                  </from>
                  <to>
                    <xdr:col>23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14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0</xdr:rowOff>
                  </from>
                  <to>
                    <xdr:col>19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15">
              <controlPr defaultSize="0" autoFill="0" autoLine="0" autoPict="0">
                <anchor moveWithCells="1">
                  <from>
                    <xdr:col>21</xdr:col>
                    <xdr:colOff>0</xdr:colOff>
                    <xdr:row>10</xdr:row>
                    <xdr:rowOff>0</xdr:rowOff>
                  </from>
                  <to>
                    <xdr:col>23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16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0</xdr:rowOff>
                  </from>
                  <to>
                    <xdr:col>19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7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0</xdr:rowOff>
                  </from>
                  <to>
                    <xdr:col>23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H28-WPC-168</dc:creator>
  <cp:lastModifiedBy>R01-NPC-248</cp:lastModifiedBy>
  <cp:lastPrinted>2025-06-02T23:57:34Z</cp:lastPrinted>
  <dcterms:created xsi:type="dcterms:W3CDTF">2025-06-02T05:15:14Z</dcterms:created>
  <dcterms:modified xsi:type="dcterms:W3CDTF">2025-06-03T05:04:50Z</dcterms:modified>
</cp:coreProperties>
</file>