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235" windowHeight="1300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<sst xmlns="http://schemas.openxmlformats.org/spreadsheetml/2006/main" count="158" uniqueCount="144">
  <si>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越戸</t>
  </si>
  <si>
    <t>平成　２５年　１月３１日　現在</t>
  </si>
  <si>
    <t>若見</t>
  </si>
  <si>
    <t>池尻</t>
  </si>
  <si>
    <t>赤羽根西</t>
  </si>
  <si>
    <t>赤羽根中</t>
  </si>
  <si>
    <t>　 総数である</t>
  </si>
  <si>
    <t>赤羽根東</t>
  </si>
  <si>
    <t>※表中の人口・世帯数は、住民基本台帳人口（日本人及び外国人）の</t>
  </si>
  <si>
    <t>高松</t>
  </si>
  <si>
    <t>片西</t>
  </si>
  <si>
    <t>御殿山</t>
  </si>
  <si>
    <t>四番組南</t>
  </si>
  <si>
    <t>四番組西</t>
  </si>
  <si>
    <t>四番組東</t>
  </si>
  <si>
    <t>吉胡台</t>
  </si>
  <si>
    <t>光崎　　　　</t>
  </si>
  <si>
    <t>木綿台　　　</t>
  </si>
  <si>
    <t>減＝▲</t>
  </si>
  <si>
    <t>ほると台　　</t>
  </si>
  <si>
    <t>増＝△</t>
  </si>
  <si>
    <t>東赤石　　　</t>
  </si>
  <si>
    <t>漆田三区　　</t>
  </si>
  <si>
    <t>　　前月末比　　</t>
  </si>
  <si>
    <t>サンコート　</t>
  </si>
  <si>
    <t>赤石　　　　</t>
  </si>
  <si>
    <t>　　　 人　　　口　　　</t>
  </si>
  <si>
    <t>姫見台　　　</t>
  </si>
  <si>
    <t>大草団地　　</t>
  </si>
  <si>
    <t>計</t>
  </si>
  <si>
    <t>女</t>
  </si>
  <si>
    <t>男</t>
  </si>
  <si>
    <t>世帯数</t>
  </si>
  <si>
    <t>蔵王南ケ丘　</t>
  </si>
  <si>
    <t>人　　口　　世　　帯　　表</t>
  </si>
  <si>
    <t>蔵王東ケ丘　</t>
  </si>
  <si>
    <t>西浦　　　　</t>
  </si>
  <si>
    <t>新浜　　　　</t>
  </si>
  <si>
    <t>百々　　　　</t>
  </si>
  <si>
    <t>浜田　　　　</t>
  </si>
  <si>
    <t>和地　　　　</t>
  </si>
  <si>
    <t>久美原　　　</t>
  </si>
  <si>
    <t>堀切　　　　</t>
  </si>
  <si>
    <t>長上　　　　</t>
  </si>
  <si>
    <t>伊良湖　　　</t>
  </si>
  <si>
    <t>仁崎　　　　</t>
  </si>
  <si>
    <t>亀山　　　　</t>
  </si>
  <si>
    <t>野田市場　　</t>
  </si>
  <si>
    <t>中山　　　　</t>
  </si>
  <si>
    <t>北海道　　　</t>
  </si>
  <si>
    <t>福江　　　　</t>
  </si>
  <si>
    <t>今方　　　　</t>
  </si>
  <si>
    <t>清田　　　　</t>
  </si>
  <si>
    <t>西馬草　　　</t>
  </si>
  <si>
    <t>泉　　　　　</t>
  </si>
  <si>
    <t>山ノ神　　　</t>
  </si>
  <si>
    <t>若戸</t>
  </si>
  <si>
    <t>東馬草　　　</t>
  </si>
  <si>
    <t>赤羽根</t>
  </si>
  <si>
    <t>保井　　　　</t>
  </si>
  <si>
    <t>雲明　　　　</t>
  </si>
  <si>
    <t>衣　笠　　　</t>
  </si>
  <si>
    <t>彦田　　　　</t>
  </si>
  <si>
    <t>野　田　　　</t>
  </si>
  <si>
    <t>南　　　　　</t>
  </si>
  <si>
    <t>田原中部　　</t>
  </si>
  <si>
    <t>芦　　　　</t>
  </si>
  <si>
    <t>童　浦　　　</t>
  </si>
  <si>
    <t>東ケ谷　　　</t>
  </si>
  <si>
    <t>田原南部　　</t>
  </si>
  <si>
    <t>谷ノ口　　　</t>
  </si>
  <si>
    <t>田原東部　　</t>
  </si>
  <si>
    <t>南町　　　　</t>
  </si>
  <si>
    <t>大　草　　　</t>
  </si>
  <si>
    <t>大草　　　　</t>
  </si>
  <si>
    <t>神　戸　　　</t>
  </si>
  <si>
    <t>新美　　　　</t>
  </si>
  <si>
    <t>六　連　　　</t>
  </si>
  <si>
    <t>志田　　　　</t>
  </si>
  <si>
    <t>世　　帯</t>
  </si>
  <si>
    <t>校　区　名</t>
  </si>
  <si>
    <t>校区</t>
  </si>
  <si>
    <t>赤松　　　　</t>
  </si>
  <si>
    <t>校　　区　　別　　人　　口　　世　　帯　　表</t>
  </si>
  <si>
    <t>希望が丘　　</t>
  </si>
  <si>
    <t>青津　　　　</t>
  </si>
  <si>
    <t>神戸市場　　</t>
  </si>
  <si>
    <t>和地一色</t>
  </si>
  <si>
    <t>漆田二区　　</t>
  </si>
  <si>
    <t>夕陽が浜</t>
  </si>
  <si>
    <t>漆田一区　　</t>
  </si>
  <si>
    <t>土田</t>
  </si>
  <si>
    <t>川岸　　　　</t>
  </si>
  <si>
    <t>和地</t>
  </si>
  <si>
    <t>鎌田　　　　</t>
  </si>
  <si>
    <t>小塩津</t>
  </si>
  <si>
    <t>藤七原　　　</t>
  </si>
  <si>
    <t>堀切</t>
  </si>
  <si>
    <t>八軒家　　　</t>
  </si>
  <si>
    <t>日出</t>
  </si>
  <si>
    <t>東滝頭　　　</t>
  </si>
  <si>
    <t>伊良湖</t>
  </si>
  <si>
    <t>新町　　　　</t>
  </si>
  <si>
    <t>西山</t>
  </si>
  <si>
    <t>本町　　　　</t>
  </si>
  <si>
    <t>亀山</t>
  </si>
  <si>
    <t>萱町三区　　</t>
  </si>
  <si>
    <t>小中山</t>
  </si>
  <si>
    <t>萱町二区　　</t>
  </si>
  <si>
    <t>中山</t>
  </si>
  <si>
    <t>萱町一区　　</t>
  </si>
  <si>
    <t>向山</t>
  </si>
  <si>
    <t>三番組　　　</t>
  </si>
  <si>
    <t>保美</t>
  </si>
  <si>
    <t>衣笠　　　　</t>
  </si>
  <si>
    <t>福江</t>
  </si>
  <si>
    <t>一番西　　　</t>
  </si>
  <si>
    <t>長沢</t>
  </si>
  <si>
    <t>一番東　　　</t>
  </si>
  <si>
    <t>古田</t>
  </si>
  <si>
    <t>大久保　　　</t>
  </si>
  <si>
    <t>折立</t>
  </si>
  <si>
    <t>加治　　　　</t>
  </si>
  <si>
    <t>高木</t>
  </si>
  <si>
    <t>白谷　　　　</t>
  </si>
  <si>
    <t>山田</t>
  </si>
  <si>
    <t>片浜　　　　</t>
  </si>
  <si>
    <t>石神</t>
  </si>
  <si>
    <t>波瀬　　　　</t>
  </si>
  <si>
    <t>伊川津</t>
  </si>
  <si>
    <t>浦　　　　　</t>
  </si>
  <si>
    <t>馬伏</t>
  </si>
  <si>
    <t>吉胡　　　　</t>
  </si>
  <si>
    <t>村松</t>
  </si>
  <si>
    <t>豊島　　　　</t>
  </si>
  <si>
    <t>八王子</t>
  </si>
  <si>
    <t>やぐま台　　</t>
  </si>
  <si>
    <t>江比間</t>
  </si>
  <si>
    <t>谷熊　　　　</t>
  </si>
  <si>
    <t>宇津江</t>
  </si>
  <si>
    <t>相川</t>
  </si>
  <si>
    <t>地　区　名</t>
  </si>
  <si>
    <t>地区</t>
  </si>
  <si>
    <t>地　　区　　別　　人　　口　　世　　帯　　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</si>
</sst>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0" fillId="0" borderId="0" xfId="152" applyFont="1" applyAlignment="1">
      <alignment/>
    </xf>
    <xf numFmtId="38" fontId="0" fillId="0" borderId="0" xfId="152" applyFont="1" applyAlignment="1">
      <alignment horizontal="center"/>
    </xf>
    <xf numFmtId="38" fontId="0" fillId="0" borderId="0" xfId="152" applyFont="1" applyFill="1" applyAlignment="1">
      <alignment/>
    </xf>
    <xf numFmtId="38" fontId="0" fillId="0" borderId="0" xfId="152" applyFont="1" applyFill="1" applyBorder="1" applyAlignment="1">
      <alignment/>
    </xf>
    <xf numFmtId="38" fontId="0" fillId="33" borderId="10" xfId="152" applyFont="1" applyFill="1" applyBorder="1" applyAlignment="1">
      <alignment/>
    </xf>
    <xf numFmtId="38" fontId="0" fillId="33" borderId="11" xfId="152" applyFont="1" applyFill="1" applyBorder="1" applyAlignment="1">
      <alignment/>
    </xf>
    <xf numFmtId="38" fontId="0" fillId="33" borderId="12" xfId="152" applyFont="1" applyFill="1" applyBorder="1" applyAlignment="1">
      <alignment/>
    </xf>
    <xf numFmtId="38" fontId="0" fillId="33" borderId="13" xfId="152" applyFont="1" applyFill="1" applyBorder="1" applyAlignment="1">
      <alignment/>
    </xf>
    <xf numFmtId="38" fontId="0" fillId="33" borderId="14" xfId="152" applyFont="1" applyFill="1" applyBorder="1" applyAlignment="1">
      <alignment horizontal="distributed"/>
    </xf>
    <xf numFmtId="38" fontId="0" fillId="33" borderId="15" xfId="152" applyFont="1" applyFill="1" applyBorder="1" applyAlignment="1">
      <alignment horizontal="center"/>
    </xf>
    <xf numFmtId="38" fontId="0" fillId="0" borderId="16" xfId="152" applyFont="1" applyFill="1" applyBorder="1" applyAlignment="1">
      <alignment horizontal="right"/>
    </xf>
    <xf numFmtId="38" fontId="0" fillId="0" borderId="17" xfId="152" applyFont="1" applyFill="1" applyBorder="1" applyAlignment="1">
      <alignment/>
    </xf>
    <xf numFmtId="38" fontId="0" fillId="0" borderId="18" xfId="152" applyFont="1" applyFill="1" applyBorder="1" applyAlignment="1">
      <alignment horizontal="right"/>
    </xf>
    <xf numFmtId="38" fontId="0" fillId="0" borderId="17" xfId="152" applyFont="1" applyBorder="1" applyAlignment="1">
      <alignment/>
    </xf>
    <xf numFmtId="38" fontId="0" fillId="0" borderId="19" xfId="152" applyFont="1" applyFill="1" applyBorder="1" applyAlignment="1">
      <alignment horizontal="distributed"/>
    </xf>
    <xf numFmtId="38" fontId="0" fillId="0" borderId="20" xfId="152" applyFont="1" applyFill="1" applyBorder="1" applyAlignment="1">
      <alignment horizontal="center"/>
    </xf>
    <xf numFmtId="38" fontId="0" fillId="33" borderId="16" xfId="152" applyFont="1" applyFill="1" applyBorder="1" applyAlignment="1">
      <alignment horizontal="right"/>
    </xf>
    <xf numFmtId="38" fontId="0" fillId="33" borderId="17" xfId="152" applyFont="1" applyFill="1" applyBorder="1" applyAlignment="1">
      <alignment/>
    </xf>
    <xf numFmtId="38" fontId="0" fillId="33" borderId="18" xfId="152" applyFont="1" applyFill="1" applyBorder="1" applyAlignment="1">
      <alignment horizontal="right"/>
    </xf>
    <xf numFmtId="38" fontId="0" fillId="33" borderId="19" xfId="152" applyFont="1" applyFill="1" applyBorder="1" applyAlignment="1">
      <alignment horizontal="distributed"/>
    </xf>
    <xf numFmtId="38" fontId="0" fillId="33" borderId="20" xfId="152" applyFont="1" applyFill="1" applyBorder="1" applyAlignment="1">
      <alignment horizontal="center"/>
    </xf>
    <xf numFmtId="38" fontId="21" fillId="0" borderId="0" xfId="152" applyFont="1" applyAlignment="1">
      <alignment horizontal="left"/>
    </xf>
    <xf numFmtId="38" fontId="0" fillId="0" borderId="0" xfId="152" applyFont="1" applyFill="1" applyBorder="1" applyAlignment="1">
      <alignment horizontal="right"/>
    </xf>
    <xf numFmtId="38" fontId="0" fillId="33" borderId="0" xfId="152" applyFont="1" applyFill="1" applyBorder="1" applyAlignment="1">
      <alignment horizontal="right"/>
    </xf>
    <xf numFmtId="38" fontId="0" fillId="33" borderId="18" xfId="152" applyFont="1" applyFill="1" applyBorder="1" applyAlignment="1">
      <alignment/>
    </xf>
    <xf numFmtId="38" fontId="0" fillId="0" borderId="0" xfId="152" applyFont="1" applyAlignment="1">
      <alignment horizontal="left"/>
    </xf>
    <xf numFmtId="38" fontId="0" fillId="34" borderId="21" xfId="152" applyFont="1" applyFill="1" applyBorder="1" applyAlignment="1">
      <alignment/>
    </xf>
    <xf numFmtId="38" fontId="0" fillId="34" borderId="22" xfId="152" applyFont="1" applyFill="1" applyBorder="1" applyAlignment="1">
      <alignment/>
    </xf>
    <xf numFmtId="38" fontId="0" fillId="34" borderId="23" xfId="152" applyFont="1" applyFill="1" applyBorder="1" applyAlignment="1">
      <alignment/>
    </xf>
    <xf numFmtId="38" fontId="0" fillId="34" borderId="24" xfId="152" applyFont="1" applyFill="1" applyBorder="1" applyAlignment="1">
      <alignment/>
    </xf>
    <xf numFmtId="38" fontId="0" fillId="34" borderId="24" xfId="152" applyFont="1" applyFill="1" applyBorder="1" applyAlignment="1">
      <alignment horizontal="center"/>
    </xf>
    <xf numFmtId="38" fontId="0" fillId="34" borderId="25" xfId="152" applyFont="1" applyFill="1" applyBorder="1" applyAlignment="1">
      <alignment horizontal="center"/>
    </xf>
    <xf numFmtId="38" fontId="0" fillId="34" borderId="26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9" xfId="152" applyFont="1" applyFill="1" applyBorder="1" applyAlignment="1">
      <alignment/>
    </xf>
    <xf numFmtId="38" fontId="0" fillId="34" borderId="29" xfId="152" applyFont="1" applyFill="1" applyBorder="1" applyAlignment="1">
      <alignment horizontal="center"/>
    </xf>
    <xf numFmtId="38" fontId="0" fillId="34" borderId="30" xfId="152" applyFont="1" applyFill="1" applyBorder="1" applyAlignment="1">
      <alignment horizontal="center"/>
    </xf>
    <xf numFmtId="38" fontId="0" fillId="0" borderId="31" xfId="152" applyFont="1" applyBorder="1" applyAlignment="1">
      <alignment/>
    </xf>
    <xf numFmtId="38" fontId="0" fillId="0" borderId="32" xfId="152" applyFont="1" applyBorder="1" applyAlignment="1">
      <alignment horizontal="center"/>
    </xf>
    <xf numFmtId="38" fontId="22" fillId="0" borderId="0" xfId="152" applyFont="1" applyBorder="1" applyAlignment="1">
      <alignment/>
    </xf>
    <xf numFmtId="38" fontId="22" fillId="0" borderId="0" xfId="152" applyFont="1" applyBorder="1" applyAlignment="1">
      <alignment horizontal="left"/>
    </xf>
    <xf numFmtId="38" fontId="0" fillId="35" borderId="0" xfId="152" applyFont="1" applyFill="1" applyBorder="1" applyAlignment="1">
      <alignment/>
    </xf>
    <xf numFmtId="38" fontId="0" fillId="0" borderId="0" xfId="152" applyFont="1" applyBorder="1" applyAlignment="1">
      <alignment/>
    </xf>
    <xf numFmtId="38" fontId="0" fillId="0" borderId="0" xfId="152" applyFont="1" applyBorder="1" applyAlignment="1">
      <alignment horizontal="center"/>
    </xf>
    <xf numFmtId="38" fontId="0" fillId="35" borderId="10" xfId="152" applyFont="1" applyFill="1" applyBorder="1" applyAlignment="1">
      <alignment/>
    </xf>
    <xf numFmtId="38" fontId="0" fillId="35" borderId="11" xfId="152" applyFont="1" applyFill="1" applyBorder="1" applyAlignment="1">
      <alignment/>
    </xf>
    <xf numFmtId="38" fontId="0" fillId="35" borderId="13" xfId="152" applyFont="1" applyFill="1" applyBorder="1" applyAlignment="1">
      <alignment/>
    </xf>
    <xf numFmtId="38" fontId="0" fillId="0" borderId="11" xfId="152" applyFont="1" applyFill="1" applyBorder="1" applyAlignment="1">
      <alignment/>
    </xf>
    <xf numFmtId="38" fontId="0" fillId="0" borderId="13" xfId="152" applyFont="1" applyFill="1" applyBorder="1" applyAlignment="1">
      <alignment/>
    </xf>
    <xf numFmtId="38" fontId="0" fillId="0" borderId="11" xfId="152" applyFont="1" applyBorder="1" applyAlignment="1">
      <alignment horizontal="distributed"/>
    </xf>
    <xf numFmtId="38" fontId="0" fillId="0" borderId="15" xfId="152" applyFont="1" applyBorder="1" applyAlignment="1">
      <alignment horizontal="center"/>
    </xf>
    <xf numFmtId="38" fontId="0" fillId="33" borderId="16" xfId="152" applyFont="1" applyFill="1" applyBorder="1" applyAlignment="1">
      <alignment/>
    </xf>
    <xf numFmtId="38" fontId="0" fillId="33" borderId="0" xfId="152" applyFont="1" applyFill="1" applyBorder="1" applyAlignment="1">
      <alignment/>
    </xf>
    <xf numFmtId="38" fontId="0" fillId="33" borderId="17" xfId="152" applyFont="1" applyFill="1" applyBorder="1" applyAlignment="1">
      <alignment horizontal="distributed"/>
    </xf>
    <xf numFmtId="38" fontId="0" fillId="33" borderId="33" xfId="152" applyFont="1" applyFill="1" applyBorder="1" applyAlignment="1">
      <alignment horizontal="center"/>
    </xf>
    <xf numFmtId="38" fontId="0" fillId="35" borderId="16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18" xfId="152" applyFont="1" applyFill="1" applyBorder="1" applyAlignment="1">
      <alignment/>
    </xf>
    <xf numFmtId="38" fontId="0" fillId="0" borderId="17" xfId="152" applyFont="1" applyBorder="1" applyAlignment="1">
      <alignment horizontal="distributed"/>
    </xf>
    <xf numFmtId="38" fontId="0" fillId="0" borderId="33" xfId="152" applyFont="1" applyBorder="1" applyAlignment="1">
      <alignment horizontal="center"/>
    </xf>
    <xf numFmtId="38" fontId="0" fillId="35" borderId="17" xfId="152" applyFont="1" applyFill="1" applyBorder="1" applyAlignment="1">
      <alignment horizontal="distributed"/>
    </xf>
    <xf numFmtId="38" fontId="0" fillId="35" borderId="33" xfId="152" applyFont="1" applyFill="1" applyBorder="1" applyAlignment="1">
      <alignment horizontal="center"/>
    </xf>
    <xf numFmtId="38" fontId="0" fillId="0" borderId="33" xfId="152" applyFont="1" applyFill="1" applyBorder="1" applyAlignment="1">
      <alignment horizontal="center"/>
    </xf>
    <xf numFmtId="38" fontId="0" fillId="0" borderId="17" xfId="152" applyFont="1" applyFill="1" applyBorder="1" applyAlignment="1">
      <alignment horizontal="distributed"/>
    </xf>
    <xf numFmtId="38" fontId="0" fillId="36" borderId="34" xfId="152" applyFont="1" applyFill="1" applyBorder="1" applyAlignment="1">
      <alignment/>
    </xf>
    <xf numFmtId="38" fontId="0" fillId="36" borderId="32" xfId="152" applyFont="1" applyFill="1" applyBorder="1" applyAlignment="1">
      <alignment horizontal="center"/>
    </xf>
    <xf numFmtId="38" fontId="0" fillId="33" borderId="10" xfId="152" applyFont="1" applyFill="1" applyBorder="1" applyAlignment="1">
      <alignment horizontal="right"/>
    </xf>
    <xf numFmtId="38" fontId="0" fillId="33" borderId="12" xfId="152" applyFont="1" applyFill="1" applyBorder="1" applyAlignment="1">
      <alignment horizontal="right"/>
    </xf>
    <xf numFmtId="38" fontId="0" fillId="35" borderId="19" xfId="152" applyFont="1" applyFill="1" applyBorder="1" applyAlignment="1">
      <alignment horizontal="distributed"/>
    </xf>
    <xf numFmtId="38" fontId="0" fillId="35" borderId="20" xfId="152" applyFont="1" applyFill="1" applyBorder="1" applyAlignment="1">
      <alignment horizontal="center"/>
    </xf>
    <xf numFmtId="38" fontId="0" fillId="0" borderId="16" xfId="152" applyFont="1" applyBorder="1" applyAlignment="1">
      <alignment horizontal="right"/>
    </xf>
    <xf numFmtId="38" fontId="0" fillId="0" borderId="0" xfId="152" applyFont="1" applyBorder="1" applyAlignment="1">
      <alignment horizontal="right"/>
    </xf>
    <xf numFmtId="38" fontId="0" fillId="33" borderId="35" xfId="152" applyFont="1" applyFill="1" applyBorder="1" applyAlignment="1">
      <alignment horizontal="distributed"/>
    </xf>
    <xf numFmtId="38" fontId="0" fillId="33" borderId="36" xfId="152" applyFont="1" applyFill="1" applyBorder="1" applyAlignment="1">
      <alignment horizontal="center"/>
    </xf>
    <xf numFmtId="38" fontId="0" fillId="33" borderId="37" xfId="152" applyFont="1" applyFill="1" applyBorder="1" applyAlignment="1">
      <alignment/>
    </xf>
    <xf numFmtId="38" fontId="0" fillId="36" borderId="34" xfId="152" applyFont="1" applyFill="1" applyBorder="1" applyAlignment="1">
      <alignment horizontal="center"/>
    </xf>
    <xf numFmtId="38" fontId="0" fillId="36" borderId="38" xfId="152" applyFont="1" applyFill="1" applyBorder="1" applyAlignment="1">
      <alignment horizontal="center"/>
    </xf>
    <xf numFmtId="38" fontId="0" fillId="36" borderId="39" xfId="152" applyFont="1" applyFill="1" applyBorder="1" applyAlignment="1">
      <alignment horizontal="center"/>
    </xf>
    <xf numFmtId="38" fontId="21" fillId="0" borderId="12" xfId="152" applyFont="1" applyBorder="1" applyAlignment="1">
      <alignment horizontal="left"/>
    </xf>
    <xf numFmtId="176" fontId="0" fillId="36" borderId="40" xfId="152" applyNumberFormat="1" applyFont="1" applyFill="1" applyBorder="1" applyAlignment="1">
      <alignment horizontal="center"/>
    </xf>
    <xf numFmtId="176" fontId="0" fillId="36" borderId="41" xfId="152" applyNumberFormat="1" applyFont="1" applyFill="1" applyBorder="1" applyAlignment="1">
      <alignment horizontal="center"/>
    </xf>
    <xf numFmtId="38" fontId="0" fillId="0" borderId="34" xfId="152" applyFont="1" applyBorder="1" applyAlignment="1">
      <alignment horizontal="center"/>
    </xf>
    <xf numFmtId="38" fontId="0" fillId="0" borderId="38" xfId="152" applyFont="1" applyBorder="1" applyAlignment="1">
      <alignment horizontal="center"/>
    </xf>
    <xf numFmtId="38" fontId="0" fillId="34" borderId="17" xfId="152" applyFont="1" applyFill="1" applyBorder="1" applyAlignment="1">
      <alignment horizontal="center"/>
    </xf>
    <xf numFmtId="38" fontId="0" fillId="34" borderId="16" xfId="152" applyFont="1" applyFill="1" applyBorder="1" applyAlignment="1">
      <alignment horizontal="center"/>
    </xf>
    <xf numFmtId="38" fontId="0" fillId="34" borderId="18" xfId="152" applyFont="1" applyFill="1" applyBorder="1" applyAlignment="1">
      <alignment horizontal="center"/>
    </xf>
    <xf numFmtId="38" fontId="0" fillId="0" borderId="39" xfId="152" applyFont="1" applyBorder="1" applyAlignment="1">
      <alignment horizontal="center"/>
    </xf>
    <xf numFmtId="38" fontId="21" fillId="0" borderId="0" xfId="152" applyFont="1" applyAlignment="1">
      <alignment horizontal="left"/>
    </xf>
    <xf numFmtId="38" fontId="20" fillId="0" borderId="0" xfId="152" applyFont="1" applyBorder="1" applyAlignment="1">
      <alignment horizontal="right"/>
    </xf>
    <xf numFmtId="38" fontId="21" fillId="0" borderId="12" xfId="152" applyFont="1" applyBorder="1" applyAlignment="1">
      <alignment/>
    </xf>
    <xf numFmtId="176" fontId="0" fillId="36" borderId="42" xfId="152" applyNumberFormat="1" applyFont="1" applyFill="1" applyBorder="1" applyAlignment="1">
      <alignment horizontal="center"/>
    </xf>
    <xf numFmtId="38" fontId="0" fillId="34" borderId="33" xfId="152" applyFont="1" applyFill="1" applyBorder="1" applyAlignment="1">
      <alignment horizontal="center"/>
    </xf>
    <xf numFmtId="38" fontId="0" fillId="36" borderId="43" xfId="152" applyFont="1" applyFill="1" applyBorder="1" applyAlignment="1">
      <alignment horizontal="center"/>
    </xf>
    <xf numFmtId="38" fontId="0" fillId="36" borderId="42" xfId="152" applyFont="1" applyFill="1" applyBorder="1" applyAlignment="1">
      <alignment horizont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.01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A34">
      <selection activeCell="P81" sqref="P81"/>
    </sheetView>
  </sheetViews>
  <sheetFormatPr defaultColWidth="9.00390625" defaultRowHeight="18" customHeight="1"/>
  <cols>
    <col min="1" max="1" width="4.57421875" style="2" customWidth="1"/>
    <col min="2" max="2" width="10.7109375" style="1" customWidth="1"/>
    <col min="3" max="3" width="8.57421875" style="1" customWidth="1"/>
    <col min="4" max="4" width="6.57421875" style="1" customWidth="1"/>
    <col min="5" max="5" width="8.57421875" style="1" customWidth="1"/>
    <col min="6" max="6" width="6.57421875" style="1" customWidth="1"/>
    <col min="7" max="7" width="8.57421875" style="1" customWidth="1"/>
    <col min="8" max="8" width="6.57421875" style="1" customWidth="1"/>
    <col min="9" max="9" width="8.57421875" style="1" customWidth="1"/>
    <col min="10" max="10" width="6.57421875" style="1" customWidth="1"/>
    <col min="11" max="11" width="4.421875" style="1" customWidth="1"/>
    <col min="12" max="12" width="4.57421875" style="2" customWidth="1"/>
    <col min="13" max="13" width="10.8515625" style="1" customWidth="1"/>
    <col min="14" max="14" width="8.57421875" style="1" customWidth="1"/>
    <col min="15" max="15" width="6.57421875" style="1" customWidth="1"/>
    <col min="16" max="16" width="8.57421875" style="1" customWidth="1"/>
    <col min="17" max="17" width="6.57421875" style="1" customWidth="1"/>
    <col min="18" max="18" width="8.57421875" style="1" customWidth="1"/>
    <col min="19" max="19" width="6.57421875" style="1" customWidth="1"/>
    <col min="20" max="20" width="8.57421875" style="1" customWidth="1"/>
    <col min="21" max="21" width="6.57421875" style="1" customWidth="1"/>
    <col min="22" max="16384" width="9.00390625" style="1" customWidth="1"/>
  </cols>
  <sheetData>
    <row r="1" spans="1:21" ht="18" thickBot="1">
      <c r="A1" s="89" t="s">
        <v>143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8" customHeight="1" thickBot="1">
      <c r="A2" s="67" t="s">
        <v>142</v>
      </c>
      <c r="B2" s="66" t="s">
        <v>141</v>
      </c>
      <c r="C2" s="77" t="s">
        <v>79</v>
      </c>
      <c r="D2" s="78"/>
      <c r="E2" s="77" t="s">
        <v>31</v>
      </c>
      <c r="F2" s="78"/>
      <c r="G2" s="77" t="s">
        <v>30</v>
      </c>
      <c r="H2" s="78"/>
      <c r="I2" s="77" t="s">
        <v>29</v>
      </c>
      <c r="J2" s="79"/>
      <c r="L2" s="67" t="s">
        <v>142</v>
      </c>
      <c r="M2" s="66" t="s">
        <v>141</v>
      </c>
      <c r="N2" s="77" t="s">
        <v>79</v>
      </c>
      <c r="O2" s="78"/>
      <c r="P2" s="77" t="s">
        <v>31</v>
      </c>
      <c r="Q2" s="78"/>
      <c r="R2" s="77" t="s">
        <v>30</v>
      </c>
      <c r="S2" s="78"/>
      <c r="T2" s="77" t="s">
        <v>29</v>
      </c>
      <c r="U2" s="79"/>
    </row>
    <row r="3" spans="1:22" ht="18" customHeight="1">
      <c r="A3" s="56">
        <v>1</v>
      </c>
      <c r="B3" s="55" t="s">
        <v>140</v>
      </c>
      <c r="C3" s="18">
        <v>56</v>
      </c>
      <c r="D3" s="24"/>
      <c r="E3" s="18">
        <v>99</v>
      </c>
      <c r="F3" s="24"/>
      <c r="G3" s="76">
        <v>90</v>
      </c>
      <c r="H3" s="24"/>
      <c r="I3" s="18">
        <f aca="true" t="shared" si="0" ref="I3:I34">E3+G3</f>
        <v>189</v>
      </c>
      <c r="J3" s="17"/>
      <c r="L3" s="75">
        <v>101</v>
      </c>
      <c r="M3" s="74" t="s">
        <v>139</v>
      </c>
      <c r="N3" s="18">
        <v>71</v>
      </c>
      <c r="O3" s="24"/>
      <c r="P3" s="18">
        <v>159</v>
      </c>
      <c r="Q3" s="24"/>
      <c r="R3" s="18">
        <v>156</v>
      </c>
      <c r="S3" s="24"/>
      <c r="T3" s="18">
        <f aca="true" t="shared" si="1" ref="T3:T29">P3+R3</f>
        <v>315</v>
      </c>
      <c r="U3" s="17"/>
      <c r="V3" s="44"/>
    </row>
    <row r="4" spans="1:21" ht="18" customHeight="1">
      <c r="A4" s="61">
        <v>2</v>
      </c>
      <c r="B4" s="60" t="s">
        <v>138</v>
      </c>
      <c r="C4" s="14">
        <v>183</v>
      </c>
      <c r="D4" s="73"/>
      <c r="E4" s="12">
        <v>312</v>
      </c>
      <c r="F4" s="73"/>
      <c r="G4" s="14">
        <v>356</v>
      </c>
      <c r="H4" s="73"/>
      <c r="I4" s="14">
        <f t="shared" si="0"/>
        <v>668</v>
      </c>
      <c r="J4" s="72"/>
      <c r="L4" s="71">
        <v>102</v>
      </c>
      <c r="M4" s="70" t="s">
        <v>137</v>
      </c>
      <c r="N4" s="12">
        <v>416</v>
      </c>
      <c r="O4" s="23"/>
      <c r="P4" s="12">
        <v>659</v>
      </c>
      <c r="Q4" s="23"/>
      <c r="R4" s="12">
        <v>659</v>
      </c>
      <c r="S4" s="23"/>
      <c r="T4" s="12">
        <f t="shared" si="1"/>
        <v>1318</v>
      </c>
      <c r="U4" s="11"/>
    </row>
    <row r="5" spans="1:21" ht="18" customHeight="1">
      <c r="A5" s="56">
        <v>3</v>
      </c>
      <c r="B5" s="55" t="s">
        <v>136</v>
      </c>
      <c r="C5" s="18">
        <v>274</v>
      </c>
      <c r="D5" s="24"/>
      <c r="E5" s="18">
        <v>395</v>
      </c>
      <c r="F5" s="24"/>
      <c r="G5" s="18">
        <v>410</v>
      </c>
      <c r="H5" s="24"/>
      <c r="I5" s="18">
        <f t="shared" si="0"/>
        <v>805</v>
      </c>
      <c r="J5" s="17"/>
      <c r="L5" s="21">
        <v>103</v>
      </c>
      <c r="M5" s="20" t="s">
        <v>135</v>
      </c>
      <c r="N5" s="18">
        <v>146</v>
      </c>
      <c r="O5" s="24"/>
      <c r="P5" s="18">
        <v>195</v>
      </c>
      <c r="Q5" s="24"/>
      <c r="R5" s="18">
        <v>241</v>
      </c>
      <c r="S5" s="24"/>
      <c r="T5" s="18">
        <f t="shared" si="1"/>
        <v>436</v>
      </c>
      <c r="U5" s="17"/>
    </row>
    <row r="6" spans="1:21" ht="18" customHeight="1">
      <c r="A6" s="61">
        <v>4</v>
      </c>
      <c r="B6" s="60" t="s">
        <v>134</v>
      </c>
      <c r="C6" s="14">
        <v>614</v>
      </c>
      <c r="D6" s="73"/>
      <c r="E6" s="12">
        <v>968</v>
      </c>
      <c r="F6" s="73"/>
      <c r="G6" s="14">
        <v>979</v>
      </c>
      <c r="H6" s="73"/>
      <c r="I6" s="14">
        <f t="shared" si="0"/>
        <v>1947</v>
      </c>
      <c r="J6" s="11"/>
      <c r="L6" s="71">
        <v>104</v>
      </c>
      <c r="M6" s="70" t="s">
        <v>133</v>
      </c>
      <c r="N6" s="12">
        <v>115</v>
      </c>
      <c r="O6" s="23"/>
      <c r="P6" s="12">
        <v>155</v>
      </c>
      <c r="Q6" s="23"/>
      <c r="R6" s="12">
        <v>187</v>
      </c>
      <c r="S6" s="23"/>
      <c r="T6" s="12">
        <f t="shared" si="1"/>
        <v>342</v>
      </c>
      <c r="U6" s="11"/>
    </row>
    <row r="7" spans="1:21" ht="18" customHeight="1">
      <c r="A7" s="56">
        <v>5</v>
      </c>
      <c r="B7" s="55" t="s">
        <v>132</v>
      </c>
      <c r="C7" s="18">
        <v>100</v>
      </c>
      <c r="D7" s="24"/>
      <c r="E7" s="18">
        <v>176</v>
      </c>
      <c r="F7" s="24"/>
      <c r="G7" s="18">
        <v>206</v>
      </c>
      <c r="H7" s="24"/>
      <c r="I7" s="18">
        <f t="shared" si="0"/>
        <v>382</v>
      </c>
      <c r="J7" s="17"/>
      <c r="L7" s="21">
        <v>105</v>
      </c>
      <c r="M7" s="20" t="s">
        <v>131</v>
      </c>
      <c r="N7" s="18">
        <v>44</v>
      </c>
      <c r="O7" s="24"/>
      <c r="P7" s="18">
        <v>66</v>
      </c>
      <c r="Q7" s="24"/>
      <c r="R7" s="18">
        <v>71</v>
      </c>
      <c r="S7" s="24"/>
      <c r="T7" s="18">
        <f t="shared" si="1"/>
        <v>137</v>
      </c>
      <c r="U7" s="17"/>
    </row>
    <row r="8" spans="1:21" ht="18" customHeight="1">
      <c r="A8" s="61">
        <v>6</v>
      </c>
      <c r="B8" s="60" t="s">
        <v>130</v>
      </c>
      <c r="C8" s="14">
        <v>478</v>
      </c>
      <c r="D8" s="73"/>
      <c r="E8" s="12">
        <v>853</v>
      </c>
      <c r="F8" s="73"/>
      <c r="G8" s="14">
        <v>850</v>
      </c>
      <c r="H8" s="73"/>
      <c r="I8" s="12">
        <f t="shared" si="0"/>
        <v>1703</v>
      </c>
      <c r="J8" s="72"/>
      <c r="L8" s="71">
        <v>106</v>
      </c>
      <c r="M8" s="70" t="s">
        <v>129</v>
      </c>
      <c r="N8" s="12">
        <v>187</v>
      </c>
      <c r="O8" s="23"/>
      <c r="P8" s="12">
        <v>330</v>
      </c>
      <c r="Q8" s="23"/>
      <c r="R8" s="12">
        <v>320</v>
      </c>
      <c r="S8" s="23"/>
      <c r="T8" s="12">
        <f t="shared" si="1"/>
        <v>650</v>
      </c>
      <c r="U8" s="11"/>
    </row>
    <row r="9" spans="1:21" ht="18" customHeight="1">
      <c r="A9" s="56">
        <v>7</v>
      </c>
      <c r="B9" s="55" t="s">
        <v>128</v>
      </c>
      <c r="C9" s="18">
        <v>93</v>
      </c>
      <c r="D9" s="24"/>
      <c r="E9" s="18">
        <v>192</v>
      </c>
      <c r="F9" s="24"/>
      <c r="G9" s="18">
        <v>198</v>
      </c>
      <c r="H9" s="24"/>
      <c r="I9" s="18">
        <f t="shared" si="0"/>
        <v>390</v>
      </c>
      <c r="J9" s="17"/>
      <c r="L9" s="21">
        <v>107</v>
      </c>
      <c r="M9" s="20" t="s">
        <v>127</v>
      </c>
      <c r="N9" s="18">
        <v>153</v>
      </c>
      <c r="O9" s="24"/>
      <c r="P9" s="18">
        <v>191</v>
      </c>
      <c r="Q9" s="24"/>
      <c r="R9" s="18">
        <v>231</v>
      </c>
      <c r="S9" s="24"/>
      <c r="T9" s="18">
        <f t="shared" si="1"/>
        <v>422</v>
      </c>
      <c r="U9" s="17"/>
    </row>
    <row r="10" spans="1:21" ht="18" customHeight="1">
      <c r="A10" s="61">
        <v>8</v>
      </c>
      <c r="B10" s="60" t="s">
        <v>126</v>
      </c>
      <c r="C10" s="14">
        <v>60</v>
      </c>
      <c r="D10" s="73"/>
      <c r="E10" s="12">
        <v>108</v>
      </c>
      <c r="F10" s="73"/>
      <c r="G10" s="14">
        <v>127</v>
      </c>
      <c r="H10" s="73"/>
      <c r="I10" s="14">
        <f t="shared" si="0"/>
        <v>235</v>
      </c>
      <c r="J10" s="72"/>
      <c r="L10" s="71">
        <v>108</v>
      </c>
      <c r="M10" s="70" t="s">
        <v>125</v>
      </c>
      <c r="N10" s="12">
        <v>42</v>
      </c>
      <c r="O10" s="23"/>
      <c r="P10" s="12">
        <v>105</v>
      </c>
      <c r="Q10" s="23"/>
      <c r="R10" s="12">
        <v>87</v>
      </c>
      <c r="S10" s="23"/>
      <c r="T10" s="12">
        <f t="shared" si="1"/>
        <v>192</v>
      </c>
      <c r="U10" s="11"/>
    </row>
    <row r="11" spans="1:21" ht="18" customHeight="1">
      <c r="A11" s="56">
        <v>9</v>
      </c>
      <c r="B11" s="55" t="s">
        <v>124</v>
      </c>
      <c r="C11" s="18">
        <v>74</v>
      </c>
      <c r="D11" s="24"/>
      <c r="E11" s="18">
        <v>123</v>
      </c>
      <c r="F11" s="24"/>
      <c r="G11" s="18">
        <v>142</v>
      </c>
      <c r="H11" s="24"/>
      <c r="I11" s="18">
        <f t="shared" si="0"/>
        <v>265</v>
      </c>
      <c r="J11" s="17"/>
      <c r="L11" s="21">
        <v>109</v>
      </c>
      <c r="M11" s="20" t="s">
        <v>123</v>
      </c>
      <c r="N11" s="18">
        <v>178</v>
      </c>
      <c r="O11" s="24"/>
      <c r="P11" s="18">
        <v>248</v>
      </c>
      <c r="Q11" s="24"/>
      <c r="R11" s="18">
        <v>291</v>
      </c>
      <c r="S11" s="24"/>
      <c r="T11" s="18">
        <f t="shared" si="1"/>
        <v>539</v>
      </c>
      <c r="U11" s="17"/>
    </row>
    <row r="12" spans="1:21" ht="18" customHeight="1">
      <c r="A12" s="61">
        <v>10</v>
      </c>
      <c r="B12" s="60" t="s">
        <v>122</v>
      </c>
      <c r="C12" s="14">
        <v>576</v>
      </c>
      <c r="D12" s="73"/>
      <c r="E12" s="12">
        <v>817</v>
      </c>
      <c r="F12" s="73"/>
      <c r="G12" s="14">
        <v>795</v>
      </c>
      <c r="H12" s="73"/>
      <c r="I12" s="14">
        <f t="shared" si="0"/>
        <v>1612</v>
      </c>
      <c r="J12" s="72"/>
      <c r="L12" s="71">
        <v>110</v>
      </c>
      <c r="M12" s="70" t="s">
        <v>121</v>
      </c>
      <c r="N12" s="12">
        <v>154</v>
      </c>
      <c r="O12" s="23"/>
      <c r="P12" s="12">
        <v>245</v>
      </c>
      <c r="Q12" s="23"/>
      <c r="R12" s="12">
        <v>255</v>
      </c>
      <c r="S12" s="23"/>
      <c r="T12" s="12">
        <f t="shared" si="1"/>
        <v>500</v>
      </c>
      <c r="U12" s="11"/>
    </row>
    <row r="13" spans="1:21" ht="18" customHeight="1">
      <c r="A13" s="56">
        <v>11</v>
      </c>
      <c r="B13" s="55" t="s">
        <v>120</v>
      </c>
      <c r="C13" s="18">
        <v>376</v>
      </c>
      <c r="D13" s="24"/>
      <c r="E13" s="18">
        <v>682</v>
      </c>
      <c r="F13" s="24"/>
      <c r="G13" s="18">
        <v>722</v>
      </c>
      <c r="H13" s="24"/>
      <c r="I13" s="18">
        <f t="shared" si="0"/>
        <v>1404</v>
      </c>
      <c r="J13" s="17"/>
      <c r="L13" s="21">
        <v>111</v>
      </c>
      <c r="M13" s="20" t="s">
        <v>119</v>
      </c>
      <c r="N13" s="18">
        <v>380</v>
      </c>
      <c r="O13" s="24"/>
      <c r="P13" s="18">
        <v>586</v>
      </c>
      <c r="Q13" s="24"/>
      <c r="R13" s="18">
        <v>587</v>
      </c>
      <c r="S13" s="24"/>
      <c r="T13" s="18">
        <f t="shared" si="1"/>
        <v>1173</v>
      </c>
      <c r="U13" s="17"/>
    </row>
    <row r="14" spans="1:21" ht="18" customHeight="1">
      <c r="A14" s="61">
        <v>12</v>
      </c>
      <c r="B14" s="60" t="s">
        <v>118</v>
      </c>
      <c r="C14" s="14">
        <v>171</v>
      </c>
      <c r="D14" s="73"/>
      <c r="E14" s="12">
        <v>205</v>
      </c>
      <c r="F14" s="73"/>
      <c r="G14" s="14">
        <v>204</v>
      </c>
      <c r="H14" s="73"/>
      <c r="I14" s="14">
        <f t="shared" si="0"/>
        <v>409</v>
      </c>
      <c r="J14" s="72"/>
      <c r="L14" s="71">
        <v>112</v>
      </c>
      <c r="M14" s="70" t="s">
        <v>117</v>
      </c>
      <c r="N14" s="12">
        <v>45</v>
      </c>
      <c r="O14" s="23"/>
      <c r="P14" s="12">
        <v>79</v>
      </c>
      <c r="Q14" s="23"/>
      <c r="R14" s="12">
        <v>81</v>
      </c>
      <c r="S14" s="23"/>
      <c r="T14" s="12">
        <f t="shared" si="1"/>
        <v>160</v>
      </c>
      <c r="U14" s="11"/>
    </row>
    <row r="15" spans="1:21" ht="18" customHeight="1">
      <c r="A15" s="56">
        <v>13</v>
      </c>
      <c r="B15" s="55" t="s">
        <v>116</v>
      </c>
      <c r="C15" s="18">
        <v>143</v>
      </c>
      <c r="D15" s="24"/>
      <c r="E15" s="18">
        <v>197</v>
      </c>
      <c r="F15" s="24"/>
      <c r="G15" s="18">
        <v>168</v>
      </c>
      <c r="H15" s="24"/>
      <c r="I15" s="18">
        <f t="shared" si="0"/>
        <v>365</v>
      </c>
      <c r="J15" s="17"/>
      <c r="L15" s="21">
        <v>113</v>
      </c>
      <c r="M15" s="20" t="s">
        <v>115</v>
      </c>
      <c r="N15" s="18">
        <v>752</v>
      </c>
      <c r="O15" s="24"/>
      <c r="P15" s="18">
        <v>1176</v>
      </c>
      <c r="Q15" s="24"/>
      <c r="R15" s="18">
        <v>1281</v>
      </c>
      <c r="S15" s="24"/>
      <c r="T15" s="18">
        <f t="shared" si="1"/>
        <v>2457</v>
      </c>
      <c r="U15" s="17"/>
    </row>
    <row r="16" spans="1:21" ht="18" customHeight="1">
      <c r="A16" s="61">
        <v>14</v>
      </c>
      <c r="B16" s="60" t="s">
        <v>114</v>
      </c>
      <c r="C16" s="14">
        <v>321</v>
      </c>
      <c r="D16" s="73"/>
      <c r="E16" s="12">
        <v>448</v>
      </c>
      <c r="F16" s="73"/>
      <c r="G16" s="14">
        <v>425</v>
      </c>
      <c r="H16" s="73"/>
      <c r="I16" s="14">
        <f t="shared" si="0"/>
        <v>873</v>
      </c>
      <c r="J16" s="72"/>
      <c r="L16" s="71">
        <v>114</v>
      </c>
      <c r="M16" s="70" t="s">
        <v>113</v>
      </c>
      <c r="N16" s="12">
        <v>565</v>
      </c>
      <c r="O16" s="23"/>
      <c r="P16" s="12">
        <v>714</v>
      </c>
      <c r="Q16" s="23"/>
      <c r="R16" s="12">
        <v>847</v>
      </c>
      <c r="S16" s="23"/>
      <c r="T16" s="12">
        <f t="shared" si="1"/>
        <v>1561</v>
      </c>
      <c r="U16" s="11"/>
    </row>
    <row r="17" spans="1:21" ht="18" customHeight="1">
      <c r="A17" s="56">
        <v>15</v>
      </c>
      <c r="B17" s="55" t="s">
        <v>112</v>
      </c>
      <c r="C17" s="18">
        <v>278</v>
      </c>
      <c r="D17" s="24"/>
      <c r="E17" s="18">
        <v>313</v>
      </c>
      <c r="F17" s="24"/>
      <c r="G17" s="18">
        <v>332</v>
      </c>
      <c r="H17" s="24"/>
      <c r="I17" s="18">
        <f t="shared" si="0"/>
        <v>645</v>
      </c>
      <c r="J17" s="17"/>
      <c r="L17" s="21">
        <v>115</v>
      </c>
      <c r="M17" s="20" t="s">
        <v>111</v>
      </c>
      <c r="N17" s="18">
        <v>70</v>
      </c>
      <c r="O17" s="24"/>
      <c r="P17" s="18">
        <v>92</v>
      </c>
      <c r="Q17" s="24"/>
      <c r="R17" s="18">
        <v>129</v>
      </c>
      <c r="S17" s="24"/>
      <c r="T17" s="18">
        <f t="shared" si="1"/>
        <v>221</v>
      </c>
      <c r="U17" s="17"/>
    </row>
    <row r="18" spans="1:21" ht="18" customHeight="1">
      <c r="A18" s="64">
        <v>17</v>
      </c>
      <c r="B18" s="65" t="s">
        <v>110</v>
      </c>
      <c r="C18" s="14">
        <v>401</v>
      </c>
      <c r="D18" s="23"/>
      <c r="E18" s="12">
        <v>561</v>
      </c>
      <c r="F18" s="23"/>
      <c r="G18" s="14">
        <v>528</v>
      </c>
      <c r="H18" s="23"/>
      <c r="I18" s="12">
        <f t="shared" si="0"/>
        <v>1089</v>
      </c>
      <c r="J18" s="11"/>
      <c r="L18" s="71">
        <v>116</v>
      </c>
      <c r="M18" s="70" t="s">
        <v>109</v>
      </c>
      <c r="N18" s="12">
        <v>665</v>
      </c>
      <c r="O18" s="23"/>
      <c r="P18" s="12">
        <v>1237</v>
      </c>
      <c r="Q18" s="23"/>
      <c r="R18" s="12">
        <v>1283</v>
      </c>
      <c r="S18" s="23"/>
      <c r="T18" s="12">
        <f t="shared" si="1"/>
        <v>2520</v>
      </c>
      <c r="U18" s="11"/>
    </row>
    <row r="19" spans="1:21" ht="18" customHeight="1">
      <c r="A19" s="56">
        <v>18</v>
      </c>
      <c r="B19" s="55" t="s">
        <v>108</v>
      </c>
      <c r="C19" s="18">
        <v>220</v>
      </c>
      <c r="D19" s="24"/>
      <c r="E19" s="18">
        <v>249</v>
      </c>
      <c r="F19" s="24"/>
      <c r="G19" s="18">
        <v>238</v>
      </c>
      <c r="H19" s="24"/>
      <c r="I19" s="18">
        <f t="shared" si="0"/>
        <v>487</v>
      </c>
      <c r="J19" s="17"/>
      <c r="L19" s="21">
        <v>117</v>
      </c>
      <c r="M19" s="20" t="s">
        <v>107</v>
      </c>
      <c r="N19" s="18">
        <v>751</v>
      </c>
      <c r="O19" s="24"/>
      <c r="P19" s="18">
        <v>1105</v>
      </c>
      <c r="Q19" s="24"/>
      <c r="R19" s="18">
        <v>1235</v>
      </c>
      <c r="S19" s="24"/>
      <c r="T19" s="18">
        <f t="shared" si="1"/>
        <v>2340</v>
      </c>
      <c r="U19" s="17"/>
    </row>
    <row r="20" spans="1:21" ht="18" customHeight="1">
      <c r="A20" s="64">
        <v>19</v>
      </c>
      <c r="B20" s="65" t="s">
        <v>106</v>
      </c>
      <c r="C20" s="14">
        <v>73</v>
      </c>
      <c r="D20" s="23"/>
      <c r="E20" s="12">
        <v>89</v>
      </c>
      <c r="F20" s="23"/>
      <c r="G20" s="14">
        <v>123</v>
      </c>
      <c r="H20" s="23"/>
      <c r="I20" s="12">
        <f t="shared" si="0"/>
        <v>212</v>
      </c>
      <c r="J20" s="11"/>
      <c r="L20" s="71">
        <v>118</v>
      </c>
      <c r="M20" s="70" t="s">
        <v>105</v>
      </c>
      <c r="N20" s="12">
        <v>153</v>
      </c>
      <c r="O20" s="23"/>
      <c r="P20" s="12">
        <v>279</v>
      </c>
      <c r="Q20" s="23"/>
      <c r="R20" s="12">
        <v>319</v>
      </c>
      <c r="S20" s="23"/>
      <c r="T20" s="12">
        <f t="shared" si="1"/>
        <v>598</v>
      </c>
      <c r="U20" s="11"/>
    </row>
    <row r="21" spans="1:21" ht="18" customHeight="1">
      <c r="A21" s="56">
        <v>20</v>
      </c>
      <c r="B21" s="55" t="s">
        <v>104</v>
      </c>
      <c r="C21" s="18">
        <v>107</v>
      </c>
      <c r="D21" s="24"/>
      <c r="E21" s="18">
        <v>145</v>
      </c>
      <c r="F21" s="24"/>
      <c r="G21" s="18">
        <v>155</v>
      </c>
      <c r="H21" s="24"/>
      <c r="I21" s="18">
        <f t="shared" si="0"/>
        <v>300</v>
      </c>
      <c r="J21" s="17"/>
      <c r="L21" s="21">
        <v>119</v>
      </c>
      <c r="M21" s="20" t="s">
        <v>103</v>
      </c>
      <c r="N21" s="18">
        <v>195</v>
      </c>
      <c r="O21" s="24"/>
      <c r="P21" s="18">
        <v>298</v>
      </c>
      <c r="Q21" s="24"/>
      <c r="R21" s="18">
        <v>326</v>
      </c>
      <c r="S21" s="24"/>
      <c r="T21" s="18">
        <f t="shared" si="1"/>
        <v>624</v>
      </c>
      <c r="U21" s="17"/>
    </row>
    <row r="22" spans="1:21" ht="18" customHeight="1">
      <c r="A22" s="64">
        <v>22</v>
      </c>
      <c r="B22" s="65" t="s">
        <v>102</v>
      </c>
      <c r="C22" s="14">
        <v>201</v>
      </c>
      <c r="D22" s="23"/>
      <c r="E22" s="12">
        <v>266</v>
      </c>
      <c r="F22" s="23"/>
      <c r="G22" s="14">
        <v>275</v>
      </c>
      <c r="H22" s="23"/>
      <c r="I22" s="12">
        <f t="shared" si="0"/>
        <v>541</v>
      </c>
      <c r="J22" s="11"/>
      <c r="L22" s="71">
        <v>120</v>
      </c>
      <c r="M22" s="70" t="s">
        <v>101</v>
      </c>
      <c r="N22" s="12">
        <v>131</v>
      </c>
      <c r="O22" s="23"/>
      <c r="P22" s="12">
        <v>231</v>
      </c>
      <c r="Q22" s="23"/>
      <c r="R22" s="12">
        <v>260</v>
      </c>
      <c r="S22" s="23"/>
      <c r="T22" s="12">
        <f t="shared" si="1"/>
        <v>491</v>
      </c>
      <c r="U22" s="11"/>
    </row>
    <row r="23" spans="1:21" ht="18" customHeight="1">
      <c r="A23" s="56">
        <v>24</v>
      </c>
      <c r="B23" s="55" t="s">
        <v>100</v>
      </c>
      <c r="C23" s="18">
        <v>451</v>
      </c>
      <c r="D23" s="24"/>
      <c r="E23" s="18">
        <v>451</v>
      </c>
      <c r="F23" s="24"/>
      <c r="G23" s="18">
        <v>0</v>
      </c>
      <c r="H23" s="24"/>
      <c r="I23" s="18">
        <f t="shared" si="0"/>
        <v>451</v>
      </c>
      <c r="J23" s="17"/>
      <c r="L23" s="21">
        <v>121</v>
      </c>
      <c r="M23" s="20" t="s">
        <v>99</v>
      </c>
      <c r="N23" s="18">
        <v>126</v>
      </c>
      <c r="O23" s="19"/>
      <c r="P23" s="54">
        <v>185</v>
      </c>
      <c r="Q23" s="24"/>
      <c r="R23" s="18">
        <v>191</v>
      </c>
      <c r="S23" s="24"/>
      <c r="T23" s="18">
        <f t="shared" si="1"/>
        <v>376</v>
      </c>
      <c r="U23" s="17"/>
    </row>
    <row r="24" spans="1:21" ht="18" customHeight="1">
      <c r="A24" s="64">
        <v>25</v>
      </c>
      <c r="B24" s="65" t="s">
        <v>98</v>
      </c>
      <c r="C24" s="14">
        <v>305</v>
      </c>
      <c r="D24" s="23"/>
      <c r="E24" s="12">
        <v>474</v>
      </c>
      <c r="F24" s="23"/>
      <c r="G24" s="14">
        <v>457</v>
      </c>
      <c r="H24" s="23"/>
      <c r="I24" s="12">
        <f t="shared" si="0"/>
        <v>931</v>
      </c>
      <c r="J24" s="11"/>
      <c r="L24" s="71">
        <v>122</v>
      </c>
      <c r="M24" s="70" t="s">
        <v>97</v>
      </c>
      <c r="N24" s="12">
        <v>406</v>
      </c>
      <c r="O24" s="23"/>
      <c r="P24" s="12">
        <v>672</v>
      </c>
      <c r="Q24" s="23"/>
      <c r="R24" s="12">
        <v>723</v>
      </c>
      <c r="S24" s="23"/>
      <c r="T24" s="12">
        <f t="shared" si="1"/>
        <v>1395</v>
      </c>
      <c r="U24" s="11"/>
    </row>
    <row r="25" spans="1:21" ht="18" customHeight="1">
      <c r="A25" s="56">
        <v>26</v>
      </c>
      <c r="B25" s="55" t="s">
        <v>96</v>
      </c>
      <c r="C25" s="18">
        <v>107</v>
      </c>
      <c r="D25" s="24"/>
      <c r="E25" s="18">
        <v>175</v>
      </c>
      <c r="F25" s="24"/>
      <c r="G25" s="18">
        <v>175</v>
      </c>
      <c r="H25" s="24"/>
      <c r="I25" s="18">
        <f t="shared" si="0"/>
        <v>350</v>
      </c>
      <c r="J25" s="17"/>
      <c r="L25" s="21">
        <v>123</v>
      </c>
      <c r="M25" s="20" t="s">
        <v>95</v>
      </c>
      <c r="N25" s="18">
        <v>162</v>
      </c>
      <c r="O25" s="24"/>
      <c r="P25" s="18">
        <v>327</v>
      </c>
      <c r="Q25" s="24"/>
      <c r="R25" s="18">
        <v>337</v>
      </c>
      <c r="S25" s="24"/>
      <c r="T25" s="18">
        <f t="shared" si="1"/>
        <v>664</v>
      </c>
      <c r="U25" s="17"/>
    </row>
    <row r="26" spans="1:21" ht="18" customHeight="1">
      <c r="A26" s="64">
        <v>27</v>
      </c>
      <c r="B26" s="65" t="s">
        <v>94</v>
      </c>
      <c r="C26" s="14">
        <v>280</v>
      </c>
      <c r="D26" s="23"/>
      <c r="E26" s="12">
        <v>357</v>
      </c>
      <c r="F26" s="23"/>
      <c r="G26" s="14">
        <v>425</v>
      </c>
      <c r="H26" s="23"/>
      <c r="I26" s="12">
        <f t="shared" si="0"/>
        <v>782</v>
      </c>
      <c r="J26" s="11"/>
      <c r="L26" s="71">
        <v>124</v>
      </c>
      <c r="M26" s="70" t="s">
        <v>93</v>
      </c>
      <c r="N26" s="12">
        <v>210</v>
      </c>
      <c r="O26" s="23"/>
      <c r="P26" s="12">
        <v>384</v>
      </c>
      <c r="Q26" s="23"/>
      <c r="R26" s="12">
        <v>401</v>
      </c>
      <c r="S26" s="23"/>
      <c r="T26" s="12">
        <f t="shared" si="1"/>
        <v>785</v>
      </c>
      <c r="U26" s="11"/>
    </row>
    <row r="27" spans="1:21" ht="18" customHeight="1">
      <c r="A27" s="56">
        <v>28</v>
      </c>
      <c r="B27" s="55" t="s">
        <v>92</v>
      </c>
      <c r="C27" s="18">
        <v>207</v>
      </c>
      <c r="D27" s="24"/>
      <c r="E27" s="18">
        <v>292</v>
      </c>
      <c r="F27" s="24"/>
      <c r="G27" s="18">
        <v>270</v>
      </c>
      <c r="H27" s="24"/>
      <c r="I27" s="18">
        <f t="shared" si="0"/>
        <v>562</v>
      </c>
      <c r="J27" s="17"/>
      <c r="L27" s="21">
        <v>125</v>
      </c>
      <c r="M27" s="20" t="s">
        <v>91</v>
      </c>
      <c r="N27" s="18">
        <v>88</v>
      </c>
      <c r="O27" s="24"/>
      <c r="P27" s="18">
        <v>175</v>
      </c>
      <c r="Q27" s="24"/>
      <c r="R27" s="18">
        <v>189</v>
      </c>
      <c r="S27" s="24"/>
      <c r="T27" s="18">
        <f t="shared" si="1"/>
        <v>364</v>
      </c>
      <c r="U27" s="17"/>
    </row>
    <row r="28" spans="1:21" ht="18" customHeight="1">
      <c r="A28" s="64">
        <v>29</v>
      </c>
      <c r="B28" s="65" t="s">
        <v>90</v>
      </c>
      <c r="C28" s="14">
        <v>357</v>
      </c>
      <c r="D28" s="23"/>
      <c r="E28" s="12">
        <v>494</v>
      </c>
      <c r="F28" s="23"/>
      <c r="G28" s="14">
        <v>479</v>
      </c>
      <c r="H28" s="23"/>
      <c r="I28" s="12">
        <f t="shared" si="0"/>
        <v>973</v>
      </c>
      <c r="J28" s="11"/>
      <c r="L28" s="71">
        <v>126</v>
      </c>
      <c r="M28" s="70" t="s">
        <v>89</v>
      </c>
      <c r="N28" s="12">
        <v>80</v>
      </c>
      <c r="O28" s="23"/>
      <c r="P28" s="12">
        <v>118</v>
      </c>
      <c r="Q28" s="23"/>
      <c r="R28" s="12">
        <v>134</v>
      </c>
      <c r="S28" s="23"/>
      <c r="T28" s="12">
        <f t="shared" si="1"/>
        <v>252</v>
      </c>
      <c r="U28" s="11"/>
    </row>
    <row r="29" spans="1:21" ht="18" customHeight="1" thickBot="1">
      <c r="A29" s="56">
        <v>30</v>
      </c>
      <c r="B29" s="55" t="s">
        <v>88</v>
      </c>
      <c r="C29" s="18">
        <v>205</v>
      </c>
      <c r="D29" s="24"/>
      <c r="E29" s="18">
        <v>261</v>
      </c>
      <c r="F29" s="24"/>
      <c r="G29" s="18">
        <v>255</v>
      </c>
      <c r="H29" s="24"/>
      <c r="I29" s="18">
        <f t="shared" si="0"/>
        <v>516</v>
      </c>
      <c r="J29" s="17"/>
      <c r="L29" s="10">
        <v>127</v>
      </c>
      <c r="M29" s="9" t="s">
        <v>87</v>
      </c>
      <c r="N29" s="6">
        <v>50</v>
      </c>
      <c r="O29" s="69"/>
      <c r="P29" s="6">
        <v>88</v>
      </c>
      <c r="Q29" s="69"/>
      <c r="R29" s="6">
        <v>95</v>
      </c>
      <c r="S29" s="69"/>
      <c r="T29" s="6">
        <f t="shared" si="1"/>
        <v>183</v>
      </c>
      <c r="U29" s="68"/>
    </row>
    <row r="30" spans="1:10" ht="18" customHeight="1">
      <c r="A30" s="64">
        <v>31</v>
      </c>
      <c r="B30" s="65" t="s">
        <v>86</v>
      </c>
      <c r="C30" s="14">
        <v>94</v>
      </c>
      <c r="D30" s="23"/>
      <c r="E30" s="12">
        <v>191</v>
      </c>
      <c r="F30" s="23"/>
      <c r="G30" s="14">
        <v>166</v>
      </c>
      <c r="H30" s="23"/>
      <c r="I30" s="12">
        <f t="shared" si="0"/>
        <v>357</v>
      </c>
      <c r="J30" s="11"/>
    </row>
    <row r="31" spans="1:10" ht="18" customHeight="1">
      <c r="A31" s="56">
        <v>32</v>
      </c>
      <c r="B31" s="55" t="s">
        <v>85</v>
      </c>
      <c r="C31" s="18">
        <v>131</v>
      </c>
      <c r="D31" s="24"/>
      <c r="E31" s="18">
        <v>218</v>
      </c>
      <c r="F31" s="24"/>
      <c r="G31" s="18">
        <v>220</v>
      </c>
      <c r="H31" s="24"/>
      <c r="I31" s="18">
        <f t="shared" si="0"/>
        <v>438</v>
      </c>
      <c r="J31" s="17"/>
    </row>
    <row r="32" spans="1:21" ht="18" customHeight="1" thickBot="1">
      <c r="A32" s="64">
        <v>33</v>
      </c>
      <c r="B32" s="65" t="s">
        <v>84</v>
      </c>
      <c r="C32" s="14">
        <v>80</v>
      </c>
      <c r="D32" s="23"/>
      <c r="E32" s="12">
        <v>86</v>
      </c>
      <c r="F32" s="23"/>
      <c r="G32" s="14">
        <v>115</v>
      </c>
      <c r="H32" s="23"/>
      <c r="I32" s="12">
        <f t="shared" si="0"/>
        <v>201</v>
      </c>
      <c r="J32" s="11"/>
      <c r="L32" s="80" t="s">
        <v>83</v>
      </c>
      <c r="M32" s="80"/>
      <c r="N32" s="80"/>
      <c r="O32" s="80"/>
      <c r="P32" s="80"/>
      <c r="Q32" s="80"/>
      <c r="R32" s="80"/>
      <c r="S32" s="80"/>
      <c r="T32" s="80"/>
      <c r="U32" s="80"/>
    </row>
    <row r="33" spans="1:21" ht="18" customHeight="1" thickBot="1">
      <c r="A33" s="56">
        <v>34</v>
      </c>
      <c r="B33" s="55" t="s">
        <v>82</v>
      </c>
      <c r="C33" s="18">
        <v>170</v>
      </c>
      <c r="D33" s="24"/>
      <c r="E33" s="18">
        <v>278</v>
      </c>
      <c r="F33" s="24"/>
      <c r="G33" s="18">
        <v>319</v>
      </c>
      <c r="H33" s="24"/>
      <c r="I33" s="18">
        <f t="shared" si="0"/>
        <v>597</v>
      </c>
      <c r="J33" s="17"/>
      <c r="L33" s="67" t="s">
        <v>81</v>
      </c>
      <c r="M33" s="66" t="s">
        <v>80</v>
      </c>
      <c r="N33" s="77" t="s">
        <v>79</v>
      </c>
      <c r="O33" s="78"/>
      <c r="P33" s="77" t="s">
        <v>31</v>
      </c>
      <c r="Q33" s="78"/>
      <c r="R33" s="77" t="s">
        <v>30</v>
      </c>
      <c r="S33" s="78"/>
      <c r="T33" s="77" t="s">
        <v>29</v>
      </c>
      <c r="U33" s="79"/>
    </row>
    <row r="34" spans="1:21" ht="18" customHeight="1">
      <c r="A34" s="64">
        <v>35</v>
      </c>
      <c r="B34" s="65" t="s">
        <v>78</v>
      </c>
      <c r="C34" s="14">
        <v>52</v>
      </c>
      <c r="D34" s="23"/>
      <c r="E34" s="12">
        <v>81</v>
      </c>
      <c r="F34" s="23"/>
      <c r="G34" s="14">
        <v>87</v>
      </c>
      <c r="H34" s="23"/>
      <c r="I34" s="12">
        <f t="shared" si="0"/>
        <v>168</v>
      </c>
      <c r="J34" s="11"/>
      <c r="L34" s="56">
        <v>1</v>
      </c>
      <c r="M34" s="55" t="s">
        <v>77</v>
      </c>
      <c r="N34" s="18">
        <v>589</v>
      </c>
      <c r="O34" s="25"/>
      <c r="P34" s="18">
        <v>867</v>
      </c>
      <c r="Q34" s="25"/>
      <c r="R34" s="54">
        <v>929</v>
      </c>
      <c r="S34" s="54"/>
      <c r="T34" s="18">
        <f aca="true" t="shared" si="2" ref="T34:T53">SUM(P34+R34)</f>
        <v>1796</v>
      </c>
      <c r="U34" s="53"/>
    </row>
    <row r="35" spans="1:21" ht="18" customHeight="1">
      <c r="A35" s="56">
        <v>36</v>
      </c>
      <c r="B35" s="20" t="s">
        <v>76</v>
      </c>
      <c r="C35" s="18">
        <v>50</v>
      </c>
      <c r="D35" s="19"/>
      <c r="E35" s="18">
        <v>89</v>
      </c>
      <c r="F35" s="19"/>
      <c r="G35" s="18">
        <v>86</v>
      </c>
      <c r="H35" s="19"/>
      <c r="I35" s="54">
        <f aca="true" t="shared" si="3" ref="I35:I66">E35+G35</f>
        <v>175</v>
      </c>
      <c r="J35" s="17"/>
      <c r="L35" s="61">
        <v>2</v>
      </c>
      <c r="M35" s="60" t="s">
        <v>75</v>
      </c>
      <c r="N35" s="12">
        <v>2374</v>
      </c>
      <c r="O35" s="59"/>
      <c r="P35" s="12">
        <v>3427</v>
      </c>
      <c r="Q35" s="59"/>
      <c r="R35" s="4">
        <v>3322</v>
      </c>
      <c r="S35" s="43"/>
      <c r="T35" s="58">
        <f t="shared" si="2"/>
        <v>6749</v>
      </c>
      <c r="U35" s="57"/>
    </row>
    <row r="36" spans="1:21" ht="18" customHeight="1">
      <c r="A36" s="64">
        <v>37</v>
      </c>
      <c r="B36" s="15" t="s">
        <v>74</v>
      </c>
      <c r="C36" s="14">
        <v>230</v>
      </c>
      <c r="D36" s="23"/>
      <c r="E36" s="12">
        <v>456</v>
      </c>
      <c r="F36" s="23"/>
      <c r="G36" s="14">
        <v>474</v>
      </c>
      <c r="H36" s="23"/>
      <c r="I36" s="12">
        <f t="shared" si="3"/>
        <v>930</v>
      </c>
      <c r="J36" s="11"/>
      <c r="L36" s="56">
        <v>3</v>
      </c>
      <c r="M36" s="55" t="s">
        <v>73</v>
      </c>
      <c r="N36" s="18">
        <v>373</v>
      </c>
      <c r="O36" s="25"/>
      <c r="P36" s="18">
        <v>659</v>
      </c>
      <c r="Q36" s="25"/>
      <c r="R36" s="54">
        <v>649</v>
      </c>
      <c r="S36" s="54"/>
      <c r="T36" s="18">
        <f t="shared" si="2"/>
        <v>1308</v>
      </c>
      <c r="U36" s="53"/>
    </row>
    <row r="37" spans="1:21" ht="18" customHeight="1">
      <c r="A37" s="56">
        <v>38</v>
      </c>
      <c r="B37" s="20" t="s">
        <v>72</v>
      </c>
      <c r="C37" s="18">
        <v>172</v>
      </c>
      <c r="D37" s="24"/>
      <c r="E37" s="18">
        <v>210</v>
      </c>
      <c r="F37" s="24"/>
      <c r="G37" s="18">
        <v>260</v>
      </c>
      <c r="H37" s="24"/>
      <c r="I37" s="18">
        <f t="shared" si="3"/>
        <v>470</v>
      </c>
      <c r="J37" s="17"/>
      <c r="L37" s="61">
        <v>4</v>
      </c>
      <c r="M37" s="60" t="s">
        <v>71</v>
      </c>
      <c r="N37" s="12">
        <v>1238</v>
      </c>
      <c r="O37" s="59"/>
      <c r="P37" s="12">
        <v>1987</v>
      </c>
      <c r="Q37" s="59"/>
      <c r="R37" s="4">
        <v>2054</v>
      </c>
      <c r="S37" s="43"/>
      <c r="T37" s="58">
        <f t="shared" si="2"/>
        <v>4041</v>
      </c>
      <c r="U37" s="57"/>
    </row>
    <row r="38" spans="1:21" ht="18" customHeight="1">
      <c r="A38" s="64">
        <v>39</v>
      </c>
      <c r="B38" s="15" t="s">
        <v>70</v>
      </c>
      <c r="C38" s="14">
        <v>80</v>
      </c>
      <c r="D38" s="13"/>
      <c r="E38" s="12">
        <v>125</v>
      </c>
      <c r="F38" s="13"/>
      <c r="G38" s="14">
        <v>143</v>
      </c>
      <c r="H38" s="13"/>
      <c r="I38" s="4">
        <f t="shared" si="3"/>
        <v>268</v>
      </c>
      <c r="J38" s="11"/>
      <c r="L38" s="56">
        <v>5</v>
      </c>
      <c r="M38" s="55" t="s">
        <v>69</v>
      </c>
      <c r="N38" s="18">
        <v>376</v>
      </c>
      <c r="O38" s="25"/>
      <c r="P38" s="18">
        <v>682</v>
      </c>
      <c r="Q38" s="25"/>
      <c r="R38" s="54">
        <v>722</v>
      </c>
      <c r="S38" s="54"/>
      <c r="T38" s="18">
        <f t="shared" si="2"/>
        <v>1404</v>
      </c>
      <c r="U38" s="53"/>
    </row>
    <row r="39" spans="1:21" ht="18" customHeight="1">
      <c r="A39" s="21">
        <v>40</v>
      </c>
      <c r="B39" s="20" t="s">
        <v>68</v>
      </c>
      <c r="C39" s="18">
        <v>82</v>
      </c>
      <c r="D39" s="24"/>
      <c r="E39" s="18">
        <v>174</v>
      </c>
      <c r="F39" s="24"/>
      <c r="G39" s="18">
        <v>151</v>
      </c>
      <c r="H39" s="24"/>
      <c r="I39" s="18">
        <f t="shared" si="3"/>
        <v>325</v>
      </c>
      <c r="J39" s="17"/>
      <c r="L39" s="61">
        <v>6</v>
      </c>
      <c r="M39" s="60" t="s">
        <v>67</v>
      </c>
      <c r="N39" s="12">
        <v>2738</v>
      </c>
      <c r="O39" s="59"/>
      <c r="P39" s="12">
        <v>4000</v>
      </c>
      <c r="Q39" s="59"/>
      <c r="R39" s="4">
        <v>3015</v>
      </c>
      <c r="S39" s="43"/>
      <c r="T39" s="58">
        <f t="shared" si="2"/>
        <v>7015</v>
      </c>
      <c r="U39" s="57"/>
    </row>
    <row r="40" spans="1:21" ht="18" customHeight="1">
      <c r="A40" s="16">
        <v>41</v>
      </c>
      <c r="B40" s="15" t="s">
        <v>66</v>
      </c>
      <c r="C40" s="14">
        <v>48</v>
      </c>
      <c r="D40" s="23"/>
      <c r="E40" s="12">
        <v>95</v>
      </c>
      <c r="F40" s="23"/>
      <c r="G40" s="14">
        <v>105</v>
      </c>
      <c r="H40" s="23"/>
      <c r="I40" s="12">
        <f t="shared" si="3"/>
        <v>200</v>
      </c>
      <c r="J40" s="11"/>
      <c r="L40" s="56">
        <v>7</v>
      </c>
      <c r="M40" s="55" t="s">
        <v>65</v>
      </c>
      <c r="N40" s="18">
        <v>2623</v>
      </c>
      <c r="O40" s="25"/>
      <c r="P40" s="18">
        <v>3483</v>
      </c>
      <c r="Q40" s="25"/>
      <c r="R40" s="54">
        <v>3367</v>
      </c>
      <c r="S40" s="54"/>
      <c r="T40" s="18">
        <f t="shared" si="2"/>
        <v>6850</v>
      </c>
      <c r="U40" s="53"/>
    </row>
    <row r="41" spans="1:21" ht="18" customHeight="1">
      <c r="A41" s="21">
        <v>42</v>
      </c>
      <c r="B41" s="20" t="s">
        <v>64</v>
      </c>
      <c r="C41" s="18">
        <v>81</v>
      </c>
      <c r="D41" s="24"/>
      <c r="E41" s="18">
        <v>145</v>
      </c>
      <c r="F41" s="24"/>
      <c r="G41" s="18">
        <v>133</v>
      </c>
      <c r="H41" s="24"/>
      <c r="I41" s="18">
        <f t="shared" si="3"/>
        <v>278</v>
      </c>
      <c r="J41" s="17"/>
      <c r="L41" s="61">
        <v>8</v>
      </c>
      <c r="M41" s="60" t="s">
        <v>63</v>
      </c>
      <c r="N41" s="12">
        <v>914</v>
      </c>
      <c r="O41" s="59"/>
      <c r="P41" s="12">
        <v>1688</v>
      </c>
      <c r="Q41" s="59"/>
      <c r="R41" s="4">
        <v>1688</v>
      </c>
      <c r="S41" s="43"/>
      <c r="T41" s="58">
        <f t="shared" si="2"/>
        <v>3376</v>
      </c>
      <c r="U41" s="57"/>
    </row>
    <row r="42" spans="1:21" ht="18" customHeight="1">
      <c r="A42" s="16">
        <v>43</v>
      </c>
      <c r="B42" s="15" t="s">
        <v>62</v>
      </c>
      <c r="C42" s="14">
        <v>69</v>
      </c>
      <c r="D42" s="23"/>
      <c r="E42" s="12">
        <v>146</v>
      </c>
      <c r="F42" s="23"/>
      <c r="G42" s="14">
        <v>143</v>
      </c>
      <c r="H42" s="23"/>
      <c r="I42" s="12">
        <f t="shared" si="3"/>
        <v>289</v>
      </c>
      <c r="J42" s="11"/>
      <c r="L42" s="56">
        <v>9</v>
      </c>
      <c r="M42" s="55" t="s">
        <v>61</v>
      </c>
      <c r="N42" s="18">
        <v>2420</v>
      </c>
      <c r="O42" s="25"/>
      <c r="P42" s="18">
        <v>3191</v>
      </c>
      <c r="Q42" s="25"/>
      <c r="R42" s="54">
        <v>2740</v>
      </c>
      <c r="S42" s="54"/>
      <c r="T42" s="18">
        <f t="shared" si="2"/>
        <v>5931</v>
      </c>
      <c r="U42" s="53"/>
    </row>
    <row r="43" spans="1:21" ht="18" customHeight="1">
      <c r="A43" s="21">
        <v>44</v>
      </c>
      <c r="B43" s="20" t="s">
        <v>60</v>
      </c>
      <c r="C43" s="18">
        <v>92</v>
      </c>
      <c r="D43" s="24"/>
      <c r="E43" s="18">
        <v>172</v>
      </c>
      <c r="F43" s="24"/>
      <c r="G43" s="18">
        <v>164</v>
      </c>
      <c r="H43" s="24"/>
      <c r="I43" s="18">
        <f t="shared" si="3"/>
        <v>336</v>
      </c>
      <c r="J43" s="17"/>
      <c r="L43" s="63">
        <v>10</v>
      </c>
      <c r="M43" s="62" t="s">
        <v>9</v>
      </c>
      <c r="N43" s="12">
        <v>464</v>
      </c>
      <c r="O43" s="59"/>
      <c r="P43" s="12">
        <v>776</v>
      </c>
      <c r="Q43" s="59"/>
      <c r="R43" s="4">
        <v>862</v>
      </c>
      <c r="S43" s="43"/>
      <c r="T43" s="58">
        <f t="shared" si="2"/>
        <v>1638</v>
      </c>
      <c r="U43" s="57"/>
    </row>
    <row r="44" spans="1:21" ht="18" customHeight="1">
      <c r="A44" s="16">
        <v>45</v>
      </c>
      <c r="B44" s="15" t="s">
        <v>59</v>
      </c>
      <c r="C44" s="12">
        <v>54</v>
      </c>
      <c r="D44" s="23"/>
      <c r="E44" s="12">
        <v>99</v>
      </c>
      <c r="F44" s="23"/>
      <c r="G44" s="14">
        <v>103</v>
      </c>
      <c r="H44" s="23"/>
      <c r="I44" s="12">
        <f t="shared" si="3"/>
        <v>202</v>
      </c>
      <c r="J44" s="11"/>
      <c r="L44" s="56">
        <v>11</v>
      </c>
      <c r="M44" s="55" t="s">
        <v>58</v>
      </c>
      <c r="N44" s="18">
        <v>789</v>
      </c>
      <c r="O44" s="25"/>
      <c r="P44" s="18">
        <v>1214</v>
      </c>
      <c r="Q44" s="25"/>
      <c r="R44" s="54">
        <v>1292</v>
      </c>
      <c r="S44" s="54"/>
      <c r="T44" s="18">
        <f t="shared" si="2"/>
        <v>2506</v>
      </c>
      <c r="U44" s="53"/>
    </row>
    <row r="45" spans="1:21" ht="18" customHeight="1">
      <c r="A45" s="21">
        <v>46</v>
      </c>
      <c r="B45" s="20" t="s">
        <v>57</v>
      </c>
      <c r="C45" s="18">
        <v>61</v>
      </c>
      <c r="D45" s="24"/>
      <c r="E45" s="18">
        <v>115</v>
      </c>
      <c r="F45" s="24"/>
      <c r="G45" s="18">
        <v>117</v>
      </c>
      <c r="H45" s="24"/>
      <c r="I45" s="18">
        <f t="shared" si="3"/>
        <v>232</v>
      </c>
      <c r="J45" s="17"/>
      <c r="L45" s="61">
        <v>12</v>
      </c>
      <c r="M45" s="62" t="s">
        <v>56</v>
      </c>
      <c r="N45" s="12">
        <v>502</v>
      </c>
      <c r="O45" s="59"/>
      <c r="P45" s="12">
        <v>924</v>
      </c>
      <c r="Q45" s="59"/>
      <c r="R45" s="4">
        <v>957</v>
      </c>
      <c r="S45" s="43"/>
      <c r="T45" s="58">
        <f t="shared" si="2"/>
        <v>1881</v>
      </c>
      <c r="U45" s="57"/>
    </row>
    <row r="46" spans="1:21" ht="18" customHeight="1">
      <c r="A46" s="16">
        <v>47</v>
      </c>
      <c r="B46" s="15" t="s">
        <v>55</v>
      </c>
      <c r="C46" s="12">
        <v>77</v>
      </c>
      <c r="D46" s="23"/>
      <c r="E46" s="12">
        <v>116</v>
      </c>
      <c r="F46" s="23"/>
      <c r="G46" s="14">
        <v>131</v>
      </c>
      <c r="H46" s="23"/>
      <c r="I46" s="12">
        <f t="shared" si="3"/>
        <v>247</v>
      </c>
      <c r="J46" s="11"/>
      <c r="L46" s="56">
        <v>13</v>
      </c>
      <c r="M46" s="55" t="s">
        <v>54</v>
      </c>
      <c r="N46" s="18">
        <v>1212</v>
      </c>
      <c r="O46" s="25"/>
      <c r="P46" s="18">
        <v>1873</v>
      </c>
      <c r="Q46" s="25"/>
      <c r="R46" s="54">
        <v>1999</v>
      </c>
      <c r="S46" s="54"/>
      <c r="T46" s="18">
        <f t="shared" si="2"/>
        <v>3872</v>
      </c>
      <c r="U46" s="53"/>
    </row>
    <row r="47" spans="1:21" ht="18" customHeight="1">
      <c r="A47" s="21">
        <v>48</v>
      </c>
      <c r="B47" s="20" t="s">
        <v>53</v>
      </c>
      <c r="C47" s="18">
        <v>66</v>
      </c>
      <c r="D47" s="24"/>
      <c r="E47" s="18">
        <v>137</v>
      </c>
      <c r="F47" s="24"/>
      <c r="G47" s="18">
        <v>126</v>
      </c>
      <c r="H47" s="24"/>
      <c r="I47" s="18">
        <f t="shared" si="3"/>
        <v>263</v>
      </c>
      <c r="J47" s="17"/>
      <c r="L47" s="61">
        <v>14</v>
      </c>
      <c r="M47" s="60" t="s">
        <v>52</v>
      </c>
      <c r="N47" s="12">
        <v>754</v>
      </c>
      <c r="O47" s="59"/>
      <c r="P47" s="12">
        <v>1184</v>
      </c>
      <c r="Q47" s="59"/>
      <c r="R47" s="4">
        <v>1220</v>
      </c>
      <c r="S47" s="43"/>
      <c r="T47" s="58">
        <f t="shared" si="2"/>
        <v>2404</v>
      </c>
      <c r="U47" s="57"/>
    </row>
    <row r="48" spans="1:21" ht="18" customHeight="1">
      <c r="A48" s="16">
        <v>49</v>
      </c>
      <c r="B48" s="15" t="s">
        <v>51</v>
      </c>
      <c r="C48" s="14">
        <v>45</v>
      </c>
      <c r="D48" s="23"/>
      <c r="E48" s="12">
        <v>69</v>
      </c>
      <c r="F48" s="23"/>
      <c r="G48" s="14">
        <v>68</v>
      </c>
      <c r="H48" s="23"/>
      <c r="I48" s="12">
        <f t="shared" si="3"/>
        <v>137</v>
      </c>
      <c r="J48" s="11"/>
      <c r="L48" s="56">
        <v>15</v>
      </c>
      <c r="M48" s="55" t="s">
        <v>50</v>
      </c>
      <c r="N48" s="18">
        <v>1432</v>
      </c>
      <c r="O48" s="25"/>
      <c r="P48" s="18">
        <v>2061</v>
      </c>
      <c r="Q48" s="25"/>
      <c r="R48" s="54">
        <v>2338</v>
      </c>
      <c r="S48" s="54"/>
      <c r="T48" s="18">
        <f t="shared" si="2"/>
        <v>4399</v>
      </c>
      <c r="U48" s="53"/>
    </row>
    <row r="49" spans="1:21" ht="18" customHeight="1">
      <c r="A49" s="21">
        <v>50</v>
      </c>
      <c r="B49" s="20" t="s">
        <v>49</v>
      </c>
      <c r="C49" s="18">
        <v>31</v>
      </c>
      <c r="D49" s="24"/>
      <c r="E49" s="18">
        <v>58</v>
      </c>
      <c r="F49" s="24"/>
      <c r="G49" s="18">
        <v>45</v>
      </c>
      <c r="H49" s="24"/>
      <c r="I49" s="18">
        <f t="shared" si="3"/>
        <v>103</v>
      </c>
      <c r="J49" s="17"/>
      <c r="L49" s="61">
        <v>16</v>
      </c>
      <c r="M49" s="60" t="s">
        <v>48</v>
      </c>
      <c r="N49" s="12">
        <v>1416</v>
      </c>
      <c r="O49" s="59"/>
      <c r="P49" s="12">
        <v>2342</v>
      </c>
      <c r="Q49" s="59"/>
      <c r="R49" s="4">
        <v>2518</v>
      </c>
      <c r="S49" s="43"/>
      <c r="T49" s="58">
        <f t="shared" si="2"/>
        <v>4860</v>
      </c>
      <c r="U49" s="57"/>
    </row>
    <row r="50" spans="1:21" ht="18" customHeight="1">
      <c r="A50" s="16">
        <v>51</v>
      </c>
      <c r="B50" s="15" t="s">
        <v>47</v>
      </c>
      <c r="C50" s="14">
        <v>58</v>
      </c>
      <c r="D50" s="23"/>
      <c r="E50" s="12">
        <v>115</v>
      </c>
      <c r="F50" s="23"/>
      <c r="G50" s="14">
        <v>120</v>
      </c>
      <c r="H50" s="23"/>
      <c r="I50" s="12">
        <f t="shared" si="3"/>
        <v>235</v>
      </c>
      <c r="J50" s="11"/>
      <c r="L50" s="56">
        <v>17</v>
      </c>
      <c r="M50" s="55" t="s">
        <v>46</v>
      </c>
      <c r="N50" s="18">
        <v>348</v>
      </c>
      <c r="O50" s="25"/>
      <c r="P50" s="18">
        <v>577</v>
      </c>
      <c r="Q50" s="25"/>
      <c r="R50" s="54">
        <v>645</v>
      </c>
      <c r="S50" s="54"/>
      <c r="T50" s="18">
        <f t="shared" si="2"/>
        <v>1222</v>
      </c>
      <c r="U50" s="53"/>
    </row>
    <row r="51" spans="1:21" ht="18" customHeight="1">
      <c r="A51" s="21">
        <v>52</v>
      </c>
      <c r="B51" s="20" t="s">
        <v>45</v>
      </c>
      <c r="C51" s="18">
        <v>89</v>
      </c>
      <c r="D51" s="24"/>
      <c r="E51" s="18">
        <v>181</v>
      </c>
      <c r="F51" s="24"/>
      <c r="G51" s="18">
        <v>185</v>
      </c>
      <c r="H51" s="24"/>
      <c r="I51" s="18">
        <f t="shared" si="3"/>
        <v>366</v>
      </c>
      <c r="J51" s="17"/>
      <c r="L51" s="61">
        <v>18</v>
      </c>
      <c r="M51" s="60" t="s">
        <v>44</v>
      </c>
      <c r="N51" s="12">
        <v>257</v>
      </c>
      <c r="O51" s="59"/>
      <c r="P51" s="12">
        <v>416</v>
      </c>
      <c r="Q51" s="59"/>
      <c r="R51" s="4">
        <v>451</v>
      </c>
      <c r="S51" s="43"/>
      <c r="T51" s="58">
        <f t="shared" si="2"/>
        <v>867</v>
      </c>
      <c r="U51" s="57"/>
    </row>
    <row r="52" spans="1:21" ht="18" customHeight="1">
      <c r="A52" s="16">
        <v>53</v>
      </c>
      <c r="B52" s="15" t="s">
        <v>43</v>
      </c>
      <c r="C52" s="12">
        <v>15</v>
      </c>
      <c r="D52" s="23"/>
      <c r="E52" s="12">
        <v>46</v>
      </c>
      <c r="F52" s="23"/>
      <c r="G52" s="14">
        <v>34</v>
      </c>
      <c r="H52" s="23"/>
      <c r="I52" s="12">
        <f t="shared" si="3"/>
        <v>80</v>
      </c>
      <c r="J52" s="11"/>
      <c r="L52" s="56">
        <v>19</v>
      </c>
      <c r="M52" s="55" t="s">
        <v>42</v>
      </c>
      <c r="N52" s="18">
        <v>568</v>
      </c>
      <c r="O52" s="25"/>
      <c r="P52" s="18">
        <v>999</v>
      </c>
      <c r="Q52" s="25"/>
      <c r="R52" s="54">
        <v>1060</v>
      </c>
      <c r="S52" s="54"/>
      <c r="T52" s="18">
        <f t="shared" si="2"/>
        <v>2059</v>
      </c>
      <c r="U52" s="53"/>
    </row>
    <row r="53" spans="1:21" ht="18" customHeight="1" thickBot="1">
      <c r="A53" s="21">
        <v>54</v>
      </c>
      <c r="B53" s="20" t="s">
        <v>41</v>
      </c>
      <c r="C53" s="18">
        <v>62</v>
      </c>
      <c r="D53" s="24"/>
      <c r="E53" s="18">
        <v>132</v>
      </c>
      <c r="F53" s="24"/>
      <c r="G53" s="18">
        <v>130</v>
      </c>
      <c r="H53" s="24"/>
      <c r="I53" s="18">
        <f t="shared" si="3"/>
        <v>262</v>
      </c>
      <c r="J53" s="17"/>
      <c r="L53" s="52">
        <v>20</v>
      </c>
      <c r="M53" s="51" t="s">
        <v>40</v>
      </c>
      <c r="N53" s="49">
        <v>348</v>
      </c>
      <c r="O53" s="50"/>
      <c r="P53" s="49">
        <v>647</v>
      </c>
      <c r="Q53" s="50"/>
      <c r="R53" s="49">
        <v>685</v>
      </c>
      <c r="S53" s="48"/>
      <c r="T53" s="47">
        <f t="shared" si="2"/>
        <v>1332</v>
      </c>
      <c r="U53" s="46"/>
    </row>
    <row r="54" spans="1:21" ht="18" customHeight="1">
      <c r="A54" s="16">
        <v>55</v>
      </c>
      <c r="B54" s="15" t="s">
        <v>39</v>
      </c>
      <c r="C54" s="12">
        <v>91</v>
      </c>
      <c r="D54" s="23"/>
      <c r="E54" s="12">
        <v>184</v>
      </c>
      <c r="F54" s="23"/>
      <c r="G54" s="14">
        <v>188</v>
      </c>
      <c r="H54" s="23"/>
      <c r="I54" s="12">
        <f t="shared" si="3"/>
        <v>372</v>
      </c>
      <c r="J54" s="11"/>
      <c r="L54" s="45"/>
      <c r="M54" s="44"/>
      <c r="N54" s="43"/>
      <c r="O54" s="43"/>
      <c r="P54" s="43"/>
      <c r="Q54" s="43"/>
      <c r="R54" s="43"/>
      <c r="S54" s="43"/>
      <c r="T54" s="43"/>
      <c r="U54" s="43"/>
    </row>
    <row r="55" spans="1:23" ht="18" customHeight="1">
      <c r="A55" s="21">
        <v>56</v>
      </c>
      <c r="B55" s="20" t="s">
        <v>38</v>
      </c>
      <c r="C55" s="18">
        <v>324</v>
      </c>
      <c r="D55" s="24"/>
      <c r="E55" s="18">
        <v>332</v>
      </c>
      <c r="F55" s="24"/>
      <c r="G55" s="18">
        <v>420</v>
      </c>
      <c r="H55" s="24"/>
      <c r="I55" s="18">
        <f t="shared" si="3"/>
        <v>752</v>
      </c>
      <c r="J55" s="17"/>
      <c r="L55" s="45"/>
      <c r="M55" s="44"/>
      <c r="N55" s="43"/>
      <c r="O55" s="43"/>
      <c r="P55" s="43"/>
      <c r="Q55" s="43"/>
      <c r="R55" s="42"/>
      <c r="S55" s="42"/>
      <c r="T55" s="42"/>
      <c r="U55" s="42"/>
      <c r="V55" s="41"/>
      <c r="W55" s="41"/>
    </row>
    <row r="56" spans="1:10" ht="18" customHeight="1">
      <c r="A56" s="16">
        <v>57</v>
      </c>
      <c r="B56" s="15" t="s">
        <v>37</v>
      </c>
      <c r="C56" s="14">
        <v>97</v>
      </c>
      <c r="D56" s="23"/>
      <c r="E56" s="12">
        <v>173</v>
      </c>
      <c r="F56" s="23"/>
      <c r="G56" s="14">
        <v>157</v>
      </c>
      <c r="H56" s="23"/>
      <c r="I56" s="12">
        <f t="shared" si="3"/>
        <v>330</v>
      </c>
      <c r="J56" s="11"/>
    </row>
    <row r="57" spans="1:10" ht="18" customHeight="1">
      <c r="A57" s="21">
        <v>58</v>
      </c>
      <c r="B57" s="20" t="s">
        <v>36</v>
      </c>
      <c r="C57" s="18">
        <v>862</v>
      </c>
      <c r="D57" s="24"/>
      <c r="E57" s="18">
        <v>915</v>
      </c>
      <c r="F57" s="24"/>
      <c r="G57" s="18">
        <v>182</v>
      </c>
      <c r="H57" s="24"/>
      <c r="I57" s="18">
        <f t="shared" si="3"/>
        <v>1097</v>
      </c>
      <c r="J57" s="17"/>
    </row>
    <row r="58" spans="1:21" ht="18" customHeight="1" thickBot="1">
      <c r="A58" s="16">
        <v>59</v>
      </c>
      <c r="B58" s="15" t="s">
        <v>35</v>
      </c>
      <c r="C58" s="14">
        <v>160</v>
      </c>
      <c r="D58" s="23"/>
      <c r="E58" s="12">
        <v>219</v>
      </c>
      <c r="F58" s="23"/>
      <c r="G58" s="14">
        <v>224</v>
      </c>
      <c r="H58" s="23"/>
      <c r="I58" s="12">
        <f t="shared" si="3"/>
        <v>443</v>
      </c>
      <c r="J58" s="11"/>
      <c r="L58" s="91" t="s">
        <v>34</v>
      </c>
      <c r="M58" s="91"/>
      <c r="N58" s="91"/>
      <c r="O58" s="91"/>
      <c r="P58" s="91"/>
      <c r="Q58" s="91"/>
      <c r="R58" s="91"/>
      <c r="S58" s="91"/>
      <c r="T58" s="91"/>
      <c r="U58" s="91"/>
    </row>
    <row r="59" spans="1:21" ht="18" customHeight="1" thickBot="1">
      <c r="A59" s="21">
        <v>60</v>
      </c>
      <c r="B59" s="20" t="s">
        <v>33</v>
      </c>
      <c r="C59" s="18">
        <v>141</v>
      </c>
      <c r="D59" s="24"/>
      <c r="E59" s="18">
        <v>216</v>
      </c>
      <c r="F59" s="24"/>
      <c r="G59" s="18">
        <v>202</v>
      </c>
      <c r="H59" s="24"/>
      <c r="I59" s="18">
        <f t="shared" si="3"/>
        <v>418</v>
      </c>
      <c r="J59" s="17"/>
      <c r="L59" s="40"/>
      <c r="M59" s="39"/>
      <c r="N59" s="83" t="s">
        <v>32</v>
      </c>
      <c r="O59" s="84"/>
      <c r="P59" s="83" t="s">
        <v>31</v>
      </c>
      <c r="Q59" s="84"/>
      <c r="R59" s="83" t="s">
        <v>30</v>
      </c>
      <c r="S59" s="84"/>
      <c r="T59" s="83" t="s">
        <v>29</v>
      </c>
      <c r="U59" s="88"/>
    </row>
    <row r="60" spans="1:21" ht="18" customHeight="1">
      <c r="A60" s="16">
        <v>61</v>
      </c>
      <c r="B60" s="15" t="s">
        <v>28</v>
      </c>
      <c r="C60" s="12">
        <v>143</v>
      </c>
      <c r="D60" s="23"/>
      <c r="E60" s="12">
        <v>203</v>
      </c>
      <c r="F60" s="23"/>
      <c r="G60" s="14">
        <v>175</v>
      </c>
      <c r="H60" s="23"/>
      <c r="I60" s="12">
        <f t="shared" si="3"/>
        <v>378</v>
      </c>
      <c r="J60" s="11"/>
      <c r="L60" s="38"/>
      <c r="M60" s="37"/>
      <c r="N60" s="34"/>
      <c r="O60" s="36"/>
      <c r="P60" s="34"/>
      <c r="Q60" s="36"/>
      <c r="R60" s="34"/>
      <c r="S60" s="35"/>
      <c r="T60" s="34"/>
      <c r="U60" s="33"/>
    </row>
    <row r="61" spans="1:21" ht="18" customHeight="1">
      <c r="A61" s="21">
        <v>62</v>
      </c>
      <c r="B61" s="20" t="s">
        <v>27</v>
      </c>
      <c r="C61" s="18">
        <v>156</v>
      </c>
      <c r="D61" s="24"/>
      <c r="E61" s="18">
        <v>230</v>
      </c>
      <c r="F61" s="24"/>
      <c r="G61" s="18">
        <v>170</v>
      </c>
      <c r="H61" s="24"/>
      <c r="I61" s="18">
        <f t="shared" si="3"/>
        <v>400</v>
      </c>
      <c r="J61" s="17"/>
      <c r="L61" s="93" t="s">
        <v>26</v>
      </c>
      <c r="M61" s="87"/>
      <c r="N61" s="85">
        <f>SUM(N34:N53)</f>
        <v>21735</v>
      </c>
      <c r="O61" s="87"/>
      <c r="P61" s="85">
        <f>SUM(P34:P53)</f>
        <v>32997</v>
      </c>
      <c r="Q61" s="87"/>
      <c r="R61" s="85">
        <f>SUM(R34:R53)</f>
        <v>32513</v>
      </c>
      <c r="S61" s="87"/>
      <c r="T61" s="85">
        <f>+P61+R61</f>
        <v>65510</v>
      </c>
      <c r="U61" s="86"/>
    </row>
    <row r="62" spans="1:21" ht="18" customHeight="1">
      <c r="A62" s="16">
        <v>63</v>
      </c>
      <c r="B62" s="15" t="s">
        <v>25</v>
      </c>
      <c r="C62" s="12">
        <v>380</v>
      </c>
      <c r="D62" s="23"/>
      <c r="E62" s="12">
        <v>469</v>
      </c>
      <c r="F62" s="23"/>
      <c r="G62" s="14">
        <v>463</v>
      </c>
      <c r="H62" s="23"/>
      <c r="I62" s="12">
        <f t="shared" si="3"/>
        <v>932</v>
      </c>
      <c r="J62" s="11"/>
      <c r="L62" s="32"/>
      <c r="M62" s="31"/>
      <c r="N62" s="28"/>
      <c r="O62" s="30"/>
      <c r="P62" s="28"/>
      <c r="Q62" s="30"/>
      <c r="R62" s="28"/>
      <c r="S62" s="29"/>
      <c r="T62" s="28"/>
      <c r="U62" s="27"/>
    </row>
    <row r="63" spans="1:21" ht="18" customHeight="1" thickBot="1">
      <c r="A63" s="21">
        <v>64</v>
      </c>
      <c r="B63" s="20" t="s">
        <v>24</v>
      </c>
      <c r="C63" s="18">
        <v>153</v>
      </c>
      <c r="D63" s="24"/>
      <c r="E63" s="18">
        <v>204</v>
      </c>
      <c r="F63" s="24"/>
      <c r="G63" s="18">
        <v>124</v>
      </c>
      <c r="H63" s="24"/>
      <c r="I63" s="18">
        <f t="shared" si="3"/>
        <v>328</v>
      </c>
      <c r="J63" s="17"/>
      <c r="L63" s="94" t="s">
        <v>23</v>
      </c>
      <c r="M63" s="95"/>
      <c r="N63" s="81">
        <v>-26</v>
      </c>
      <c r="O63" s="92"/>
      <c r="P63" s="81">
        <v>-5</v>
      </c>
      <c r="Q63" s="92"/>
      <c r="R63" s="81">
        <v>-20</v>
      </c>
      <c r="S63" s="92"/>
      <c r="T63" s="81">
        <v>-25</v>
      </c>
      <c r="U63" s="82"/>
    </row>
    <row r="64" spans="1:10" ht="18" customHeight="1">
      <c r="A64" s="16">
        <v>65</v>
      </c>
      <c r="B64" s="15" t="s">
        <v>22</v>
      </c>
      <c r="C64" s="14">
        <v>390</v>
      </c>
      <c r="D64" s="23"/>
      <c r="E64" s="12">
        <v>517</v>
      </c>
      <c r="F64" s="23"/>
      <c r="G64" s="14">
        <v>458</v>
      </c>
      <c r="H64" s="23"/>
      <c r="I64" s="12">
        <f t="shared" si="3"/>
        <v>975</v>
      </c>
      <c r="J64" s="11"/>
    </row>
    <row r="65" spans="1:19" ht="18" customHeight="1">
      <c r="A65" s="21">
        <v>66</v>
      </c>
      <c r="B65" s="20" t="s">
        <v>21</v>
      </c>
      <c r="C65" s="18">
        <v>151</v>
      </c>
      <c r="D65" s="24"/>
      <c r="E65" s="18">
        <v>207</v>
      </c>
      <c r="F65" s="24"/>
      <c r="G65" s="18">
        <v>189</v>
      </c>
      <c r="H65" s="24"/>
      <c r="I65" s="18">
        <f t="shared" si="3"/>
        <v>396</v>
      </c>
      <c r="J65" s="17"/>
      <c r="L65" s="26"/>
      <c r="S65" s="4" t="s">
        <v>20</v>
      </c>
    </row>
    <row r="66" spans="1:19" ht="18" customHeight="1">
      <c r="A66" s="16">
        <v>67</v>
      </c>
      <c r="B66" s="15" t="s">
        <v>19</v>
      </c>
      <c r="C66" s="14">
        <v>143</v>
      </c>
      <c r="D66" s="23"/>
      <c r="E66" s="12">
        <v>240</v>
      </c>
      <c r="F66" s="23"/>
      <c r="G66" s="14">
        <v>248</v>
      </c>
      <c r="H66" s="23"/>
      <c r="I66" s="12">
        <f t="shared" si="3"/>
        <v>488</v>
      </c>
      <c r="J66" s="11"/>
      <c r="S66" s="1" t="s">
        <v>18</v>
      </c>
    </row>
    <row r="67" spans="1:10" ht="18" customHeight="1">
      <c r="A67" s="21">
        <v>68</v>
      </c>
      <c r="B67" s="20" t="s">
        <v>17</v>
      </c>
      <c r="C67" s="18">
        <v>172</v>
      </c>
      <c r="D67" s="24"/>
      <c r="E67" s="18">
        <v>279</v>
      </c>
      <c r="F67" s="24"/>
      <c r="G67" s="18">
        <v>281</v>
      </c>
      <c r="H67" s="24"/>
      <c r="I67" s="18">
        <f aca="true" t="shared" si="4" ref="I67:I81">E67+G67</f>
        <v>560</v>
      </c>
      <c r="J67" s="17"/>
    </row>
    <row r="68" spans="1:10" ht="18" customHeight="1">
      <c r="A68" s="16">
        <v>69</v>
      </c>
      <c r="B68" s="15" t="s">
        <v>16</v>
      </c>
      <c r="C68" s="12">
        <v>292</v>
      </c>
      <c r="D68" s="23"/>
      <c r="E68" s="12">
        <v>538</v>
      </c>
      <c r="F68" s="23"/>
      <c r="G68" s="14">
        <v>453</v>
      </c>
      <c r="H68" s="23"/>
      <c r="I68" s="12">
        <f t="shared" si="4"/>
        <v>991</v>
      </c>
      <c r="J68" s="11"/>
    </row>
    <row r="69" spans="1:10" ht="18" customHeight="1">
      <c r="A69" s="21">
        <v>70</v>
      </c>
      <c r="B69" s="20" t="s">
        <v>15</v>
      </c>
      <c r="C69" s="18">
        <v>125</v>
      </c>
      <c r="D69" s="19"/>
      <c r="E69" s="18">
        <v>215</v>
      </c>
      <c r="F69" s="19"/>
      <c r="G69" s="18">
        <v>195</v>
      </c>
      <c r="H69" s="25"/>
      <c r="I69" s="18">
        <f t="shared" si="4"/>
        <v>410</v>
      </c>
      <c r="J69" s="17"/>
    </row>
    <row r="70" spans="1:10" ht="18" customHeight="1">
      <c r="A70" s="16">
        <v>71</v>
      </c>
      <c r="B70" s="15" t="s">
        <v>14</v>
      </c>
      <c r="C70" s="12">
        <v>162</v>
      </c>
      <c r="D70" s="23"/>
      <c r="E70" s="12">
        <v>223</v>
      </c>
      <c r="F70" s="23"/>
      <c r="G70" s="14">
        <v>231</v>
      </c>
      <c r="H70" s="23"/>
      <c r="I70" s="12">
        <f t="shared" si="4"/>
        <v>454</v>
      </c>
      <c r="J70" s="11"/>
    </row>
    <row r="71" spans="1:10" ht="18" customHeight="1">
      <c r="A71" s="21">
        <v>72</v>
      </c>
      <c r="B71" s="20" t="s">
        <v>13</v>
      </c>
      <c r="C71" s="18">
        <v>229</v>
      </c>
      <c r="D71" s="19"/>
      <c r="E71" s="18">
        <v>350</v>
      </c>
      <c r="F71" s="19"/>
      <c r="G71" s="18">
        <v>292</v>
      </c>
      <c r="H71" s="25"/>
      <c r="I71" s="18">
        <f t="shared" si="4"/>
        <v>642</v>
      </c>
      <c r="J71" s="17"/>
    </row>
    <row r="72" spans="1:10" ht="18" customHeight="1">
      <c r="A72" s="16">
        <v>73</v>
      </c>
      <c r="B72" s="15" t="s">
        <v>12</v>
      </c>
      <c r="C72" s="12">
        <v>337</v>
      </c>
      <c r="D72" s="23"/>
      <c r="E72" s="12">
        <v>450</v>
      </c>
      <c r="F72" s="23"/>
      <c r="G72" s="14">
        <v>395</v>
      </c>
      <c r="H72" s="23"/>
      <c r="I72" s="12">
        <f t="shared" si="4"/>
        <v>845</v>
      </c>
      <c r="J72" s="11"/>
    </row>
    <row r="73" spans="1:10" ht="18" customHeight="1">
      <c r="A73" s="21">
        <v>74</v>
      </c>
      <c r="B73" s="20" t="s">
        <v>11</v>
      </c>
      <c r="C73" s="18">
        <v>111</v>
      </c>
      <c r="D73" s="24"/>
      <c r="E73" s="18">
        <v>213</v>
      </c>
      <c r="F73" s="24"/>
      <c r="G73" s="18">
        <v>219</v>
      </c>
      <c r="H73" s="24"/>
      <c r="I73" s="18">
        <f t="shared" si="4"/>
        <v>432</v>
      </c>
      <c r="J73" s="17"/>
    </row>
    <row r="74" spans="1:10" ht="18" customHeight="1">
      <c r="A74" s="16">
        <v>75</v>
      </c>
      <c r="B74" s="15" t="s">
        <v>10</v>
      </c>
      <c r="C74" s="12">
        <v>326</v>
      </c>
      <c r="D74" s="23"/>
      <c r="E74" s="12">
        <v>371</v>
      </c>
      <c r="F74" s="23"/>
      <c r="G74" s="14">
        <v>211</v>
      </c>
      <c r="H74" s="23"/>
      <c r="I74" s="12">
        <f t="shared" si="4"/>
        <v>582</v>
      </c>
      <c r="J74" s="11"/>
    </row>
    <row r="75" spans="1:12" ht="18" customHeight="1">
      <c r="A75" s="21">
        <v>80</v>
      </c>
      <c r="B75" s="20" t="s">
        <v>9</v>
      </c>
      <c r="C75" s="18">
        <v>464</v>
      </c>
      <c r="D75" s="19"/>
      <c r="E75" s="18">
        <v>776</v>
      </c>
      <c r="F75" s="19"/>
      <c r="G75" s="18">
        <v>862</v>
      </c>
      <c r="H75" s="19"/>
      <c r="I75" s="18">
        <f t="shared" si="4"/>
        <v>1638</v>
      </c>
      <c r="J75" s="17"/>
      <c r="L75" s="22" t="s">
        <v>8</v>
      </c>
    </row>
    <row r="76" spans="1:12" ht="18" customHeight="1">
      <c r="A76" s="16">
        <v>81</v>
      </c>
      <c r="B76" s="15" t="s">
        <v>7</v>
      </c>
      <c r="C76" s="12">
        <v>290</v>
      </c>
      <c r="D76" s="13"/>
      <c r="E76" s="12">
        <v>433</v>
      </c>
      <c r="F76" s="13"/>
      <c r="G76" s="14">
        <v>459</v>
      </c>
      <c r="H76" s="13"/>
      <c r="I76" s="12">
        <f t="shared" si="4"/>
        <v>892</v>
      </c>
      <c r="J76" s="11"/>
      <c r="L76" s="22" t="s">
        <v>6</v>
      </c>
    </row>
    <row r="77" spans="1:10" ht="18" customHeight="1">
      <c r="A77" s="21">
        <v>82</v>
      </c>
      <c r="B77" s="20" t="s">
        <v>5</v>
      </c>
      <c r="C77" s="18">
        <v>240</v>
      </c>
      <c r="D77" s="19"/>
      <c r="E77" s="18">
        <v>359</v>
      </c>
      <c r="F77" s="19"/>
      <c r="G77" s="18">
        <v>374</v>
      </c>
      <c r="H77" s="19"/>
      <c r="I77" s="18">
        <f t="shared" si="4"/>
        <v>733</v>
      </c>
      <c r="J77" s="17"/>
    </row>
    <row r="78" spans="1:10" ht="18" customHeight="1">
      <c r="A78" s="16">
        <v>83</v>
      </c>
      <c r="B78" s="15" t="s">
        <v>4</v>
      </c>
      <c r="C78" s="12">
        <v>259</v>
      </c>
      <c r="D78" s="13"/>
      <c r="E78" s="12">
        <v>422</v>
      </c>
      <c r="F78" s="13"/>
      <c r="G78" s="14">
        <v>459</v>
      </c>
      <c r="H78" s="13"/>
      <c r="I78" s="12">
        <f t="shared" si="4"/>
        <v>881</v>
      </c>
      <c r="J78" s="11"/>
    </row>
    <row r="79" spans="1:10" ht="18" customHeight="1">
      <c r="A79" s="21">
        <v>84</v>
      </c>
      <c r="B79" s="20" t="s">
        <v>3</v>
      </c>
      <c r="C79" s="18">
        <v>155</v>
      </c>
      <c r="D79" s="19"/>
      <c r="E79" s="18">
        <v>291</v>
      </c>
      <c r="F79" s="19"/>
      <c r="G79" s="18">
        <v>295</v>
      </c>
      <c r="H79" s="19"/>
      <c r="I79" s="18">
        <f t="shared" si="4"/>
        <v>586</v>
      </c>
      <c r="J79" s="17"/>
    </row>
    <row r="80" spans="1:21" ht="18" customHeight="1">
      <c r="A80" s="16">
        <v>85</v>
      </c>
      <c r="B80" s="15" t="s">
        <v>2</v>
      </c>
      <c r="C80" s="12">
        <v>238</v>
      </c>
      <c r="D80" s="13"/>
      <c r="E80" s="12">
        <v>427</v>
      </c>
      <c r="F80" s="13"/>
      <c r="G80" s="14">
        <v>432</v>
      </c>
      <c r="H80" s="13"/>
      <c r="I80" s="12">
        <f t="shared" si="4"/>
        <v>859</v>
      </c>
      <c r="J80" s="11"/>
      <c r="P80" s="90" t="s">
        <v>1</v>
      </c>
      <c r="Q80" s="90"/>
      <c r="R80" s="90"/>
      <c r="S80" s="90"/>
      <c r="T80" s="90"/>
      <c r="U80" s="90"/>
    </row>
    <row r="81" spans="1:10" ht="18" customHeight="1" thickBot="1">
      <c r="A81" s="10">
        <v>86</v>
      </c>
      <c r="B81" s="9" t="s">
        <v>0</v>
      </c>
      <c r="C81" s="6">
        <v>109</v>
      </c>
      <c r="D81" s="7"/>
      <c r="E81" s="6">
        <v>206</v>
      </c>
      <c r="F81" s="8"/>
      <c r="G81" s="6">
        <v>230</v>
      </c>
      <c r="H81" s="7"/>
      <c r="I81" s="6">
        <f t="shared" si="4"/>
        <v>436</v>
      </c>
      <c r="J81" s="5"/>
    </row>
    <row r="83" ht="18" customHeight="1">
      <c r="D83" s="4"/>
    </row>
    <row r="124" ht="18" customHeight="1">
      <c r="I124" s="3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A1:U1"/>
    <mergeCell ref="P59:Q59"/>
    <mergeCell ref="T2:U2"/>
    <mergeCell ref="N2:O2"/>
    <mergeCell ref="C2:D2"/>
    <mergeCell ref="T63:U63"/>
    <mergeCell ref="R59:S59"/>
    <mergeCell ref="T61:U61"/>
    <mergeCell ref="R61:S61"/>
    <mergeCell ref="T59:U59"/>
    <mergeCell ref="N33:O33"/>
    <mergeCell ref="P33:Q33"/>
    <mergeCell ref="R33:S33"/>
    <mergeCell ref="T33:U33"/>
    <mergeCell ref="E2:F2"/>
    <mergeCell ref="G2:H2"/>
    <mergeCell ref="I2:J2"/>
    <mergeCell ref="P2:Q2"/>
    <mergeCell ref="R2:S2"/>
    <mergeCell ref="L32:U3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2013-02-07T00:00:28Z</dcterms:created>
  <dcterms:modified xsi:type="dcterms:W3CDTF">2013-02-07T00:01:11Z</dcterms:modified>
  <cp:category/>
  <cp:version/>
  <cp:contentType/>
  <cp:contentStatus/>
</cp:coreProperties>
</file>