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iyaku-kyoyo\Desktop\データ\Downloads\20240402公表用\"/>
    </mc:Choice>
  </mc:AlternateContent>
  <bookViews>
    <workbookView xWindow="0" yWindow="0" windowWidth="28800" windowHeight="11835"/>
  </bookViews>
  <sheets>
    <sheet name="コンサル" sheetId="1" r:id="rId1"/>
  </sheets>
  <definedNames>
    <definedName name="_xlnm._FilterDatabase" localSheetId="0" hidden="1">コンサル!$B$2:$M$2</definedName>
    <definedName name="_xlnm.Print_Area" localSheetId="0">コンサル!$A$1:$M$20</definedName>
    <definedName name="_xlnm.Print_Titles" localSheetId="0">コンサル!#REF!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A20" i="1"/>
  <c r="A19" i="1"/>
  <c r="A18" i="1"/>
  <c r="A17" i="1"/>
  <c r="A16" i="1"/>
  <c r="A15" i="1"/>
  <c r="A14" i="1"/>
  <c r="A13" i="1"/>
  <c r="A12" i="1"/>
  <c r="A11" i="1"/>
  <c r="A10" i="1"/>
  <c r="I6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<sst xmlns="http://schemas.openxmlformats.org/spreadsheetml/2006/main" count="137" uniqueCount="85">
  <si>
    <t>発　注　見　通　し　調　書</t>
    <rPh sb="0" eb="1">
      <t>ハッチュウ</t>
    </rPh>
    <rPh sb="2" eb="3">
      <t>チュウ</t>
    </rPh>
    <rPh sb="4" eb="5">
      <t>ミ</t>
    </rPh>
    <rPh sb="6" eb="7">
      <t>トオリ</t>
    </rPh>
    <rPh sb="10" eb="11">
      <t>チョウ</t>
    </rPh>
    <phoneticPr fontId="3"/>
  </si>
  <si>
    <t>工事関係委託業務</t>
    <rPh sb="0" eb="2">
      <t>コウジ</t>
    </rPh>
    <rPh sb="2" eb="4">
      <t>カンケイ</t>
    </rPh>
    <rPh sb="4" eb="6">
      <t>イタク</t>
    </rPh>
    <rPh sb="6" eb="8">
      <t>ギョウム</t>
    </rPh>
    <phoneticPr fontId="3"/>
  </si>
  <si>
    <t>４月</t>
    <rPh sb="1" eb="2">
      <t>ガツ</t>
    </rPh>
    <phoneticPr fontId="3"/>
  </si>
  <si>
    <t>№</t>
    <phoneticPr fontId="3"/>
  </si>
  <si>
    <t>件　　　名　　・　　名　　　称</t>
    <rPh sb="0" eb="1">
      <t>ケン</t>
    </rPh>
    <rPh sb="4" eb="5">
      <t>メイ</t>
    </rPh>
    <phoneticPr fontId="3"/>
  </si>
  <si>
    <t>場　　　所</t>
    <rPh sb="0" eb="1">
      <t>バ</t>
    </rPh>
    <rPh sb="4" eb="5">
      <t>トコロ</t>
    </rPh>
    <phoneticPr fontId="3"/>
  </si>
  <si>
    <t>入札方法</t>
    <rPh sb="0" eb="2">
      <t>ニュウサツ</t>
    </rPh>
    <rPh sb="2" eb="4">
      <t>ホウホウ</t>
    </rPh>
    <phoneticPr fontId="3"/>
  </si>
  <si>
    <t>種別</t>
    <rPh sb="0" eb="1">
      <t>シュベツ</t>
    </rPh>
    <phoneticPr fontId="3"/>
  </si>
  <si>
    <t>入札時期</t>
    <rPh sb="0" eb="1">
      <t>ニュウサツ</t>
    </rPh>
    <rPh sb="1" eb="3">
      <t>ジキ</t>
    </rPh>
    <phoneticPr fontId="3"/>
  </si>
  <si>
    <t>期　　　　間</t>
    <rPh sb="0" eb="1">
      <t>キ</t>
    </rPh>
    <rPh sb="5" eb="6">
      <t>カン</t>
    </rPh>
    <phoneticPr fontId="3"/>
  </si>
  <si>
    <t>概　　　　　　　　　要</t>
    <rPh sb="0" eb="1">
      <t>オオムネ</t>
    </rPh>
    <rPh sb="10" eb="11">
      <t>ヨウ</t>
    </rPh>
    <phoneticPr fontId="3"/>
  </si>
  <si>
    <t>担当課</t>
    <rPh sb="0" eb="3">
      <t>タントウカ</t>
    </rPh>
    <phoneticPr fontId="3"/>
  </si>
  <si>
    <t>渥美図書館空調設備改修工事設計業務</t>
    <rPh sb="0" eb="5">
      <t>アツミトショカン</t>
    </rPh>
    <rPh sb="5" eb="7">
      <t>クウチョウ</t>
    </rPh>
    <rPh sb="7" eb="13">
      <t>セツビカイシュウコウジ</t>
    </rPh>
    <rPh sb="13" eb="17">
      <t>セッケイギョウム</t>
    </rPh>
    <phoneticPr fontId="3"/>
  </si>
  <si>
    <t>田原市古田町地内</t>
    <rPh sb="0" eb="3">
      <t>タハラシ</t>
    </rPh>
    <rPh sb="3" eb="6">
      <t>コダチョウ</t>
    </rPh>
    <rPh sb="6" eb="7">
      <t>チ</t>
    </rPh>
    <rPh sb="7" eb="8">
      <t>ナイ</t>
    </rPh>
    <phoneticPr fontId="3"/>
  </si>
  <si>
    <t>一般競争</t>
  </si>
  <si>
    <t>設計</t>
    <rPh sb="0" eb="2">
      <t>セッケイ</t>
    </rPh>
    <phoneticPr fontId="3"/>
  </si>
  <si>
    <t>～</t>
  </si>
  <si>
    <t>渥美図書館一般閲覧室空調設備改修工事のための設計業務</t>
    <rPh sb="5" eb="7">
      <t>イッパン</t>
    </rPh>
    <rPh sb="7" eb="10">
      <t>エツランシツ</t>
    </rPh>
    <rPh sb="10" eb="12">
      <t>クウチョウ</t>
    </rPh>
    <phoneticPr fontId="3"/>
  </si>
  <si>
    <t>渥美図書館</t>
    <rPh sb="0" eb="2">
      <t>アツミ</t>
    </rPh>
    <rPh sb="2" eb="5">
      <t>トショカン</t>
    </rPh>
    <phoneticPr fontId="3"/>
  </si>
  <si>
    <t>教育総務課</t>
    <rPh sb="0" eb="5">
      <t>キョウイクソウムカ</t>
    </rPh>
    <phoneticPr fontId="3"/>
  </si>
  <si>
    <t>福江小学校屋内運動場空調設備設置工事設計業務</t>
  </si>
  <si>
    <t>田原市福江町地内</t>
    <rPh sb="0" eb="3">
      <t>タハラシ</t>
    </rPh>
    <rPh sb="3" eb="6">
      <t>フクエチョウ</t>
    </rPh>
    <rPh sb="6" eb="7">
      <t>チ</t>
    </rPh>
    <rPh sb="7" eb="8">
      <t>ナイ</t>
    </rPh>
    <phoneticPr fontId="3"/>
  </si>
  <si>
    <t>下記工事に必要な設計業務
　屋内運動場空調設備設置工　鉄筋コンクリート造２階建て　延べ面積７６１㎡
　　上記工事に伴う建築改修工事　一式
　　上記工事に伴う機械設備改修工事　一式
　　上記工事に伴う電気設備改修工事　一式</t>
  </si>
  <si>
    <t>旧泉中学校解体工事設計業務</t>
    <rPh sb="0" eb="1">
      <t>キュウ</t>
    </rPh>
    <rPh sb="1" eb="2">
      <t>イズミ</t>
    </rPh>
    <rPh sb="2" eb="3">
      <t>チュウ</t>
    </rPh>
    <rPh sb="3" eb="5">
      <t>ガッコウ</t>
    </rPh>
    <rPh sb="5" eb="7">
      <t>カイタイ</t>
    </rPh>
    <rPh sb="7" eb="9">
      <t>コウジ</t>
    </rPh>
    <rPh sb="9" eb="11">
      <t>セッケイ</t>
    </rPh>
    <rPh sb="11" eb="13">
      <t>ギョウム</t>
    </rPh>
    <phoneticPr fontId="3"/>
  </si>
  <si>
    <t>田原市江比間町地内</t>
    <rPh sb="0" eb="3">
      <t>タハラシ</t>
    </rPh>
    <rPh sb="3" eb="7">
      <t>エヒマチョウ</t>
    </rPh>
    <rPh sb="7" eb="8">
      <t>チ</t>
    </rPh>
    <rPh sb="8" eb="9">
      <t>ナイ</t>
    </rPh>
    <phoneticPr fontId="3"/>
  </si>
  <si>
    <t>下記工事に必要な設計業務
　旧伊良湖岬小学校解体工事
　　上記に伴う解体撤去工事　一式
　　上記に伴う外構工事　一式</t>
    <rPh sb="14" eb="15">
      <t>キュウ</t>
    </rPh>
    <rPh sb="15" eb="18">
      <t>イラゴ</t>
    </rPh>
    <rPh sb="18" eb="19">
      <t>ミサキ</t>
    </rPh>
    <rPh sb="19" eb="20">
      <t>ショウ</t>
    </rPh>
    <rPh sb="20" eb="22">
      <t>ガッコウ</t>
    </rPh>
    <rPh sb="22" eb="24">
      <t>カイタイ</t>
    </rPh>
    <rPh sb="24" eb="26">
      <t>コウジ</t>
    </rPh>
    <rPh sb="29" eb="31">
      <t>ジョウキ</t>
    </rPh>
    <rPh sb="32" eb="33">
      <t>トモナ</t>
    </rPh>
    <rPh sb="34" eb="36">
      <t>カイタイ</t>
    </rPh>
    <rPh sb="36" eb="38">
      <t>テッキョ</t>
    </rPh>
    <rPh sb="38" eb="40">
      <t>コウジ</t>
    </rPh>
    <rPh sb="41" eb="43">
      <t>イッシキ</t>
    </rPh>
    <rPh sb="46" eb="48">
      <t>ジョウキ</t>
    </rPh>
    <rPh sb="49" eb="50">
      <t>トモナ</t>
    </rPh>
    <rPh sb="51" eb="55">
      <t>ガイコウコウジ</t>
    </rPh>
    <rPh sb="56" eb="58">
      <t>イッシキ</t>
    </rPh>
    <phoneticPr fontId="3"/>
  </si>
  <si>
    <t>ストックマネジメント実施策定業務</t>
    <rPh sb="14" eb="16">
      <t>ギョウム</t>
    </rPh>
    <phoneticPr fontId="3"/>
  </si>
  <si>
    <t>田原市地内</t>
    <rPh sb="0" eb="3">
      <t>タハラシ</t>
    </rPh>
    <rPh sb="3" eb="5">
      <t>チナイ</t>
    </rPh>
    <phoneticPr fontId="3"/>
  </si>
  <si>
    <t>調査（コンサル）</t>
  </si>
  <si>
    <t>下水道課</t>
    <rPh sb="0" eb="4">
      <t>ゲスイドウカ</t>
    </rPh>
    <phoneticPr fontId="3"/>
  </si>
  <si>
    <t>随意契約</t>
    <rPh sb="0" eb="4">
      <t>ズイイケイヤク</t>
    </rPh>
    <phoneticPr fontId="3"/>
  </si>
  <si>
    <t>浸水対策検討業務　準用河川新堀川</t>
    <rPh sb="0" eb="2">
      <t>シンスイ</t>
    </rPh>
    <rPh sb="2" eb="4">
      <t>タイサク</t>
    </rPh>
    <rPh sb="4" eb="6">
      <t>ケントウ</t>
    </rPh>
    <rPh sb="6" eb="8">
      <t>ギョウム</t>
    </rPh>
    <rPh sb="9" eb="11">
      <t>ジュンヨウ</t>
    </rPh>
    <rPh sb="11" eb="13">
      <t>カセン</t>
    </rPh>
    <rPh sb="13" eb="15">
      <t>シンボリ</t>
    </rPh>
    <rPh sb="15" eb="16">
      <t>カワ</t>
    </rPh>
    <phoneticPr fontId="3"/>
  </si>
  <si>
    <t>田原市堀切町地内</t>
    <rPh sb="0" eb="3">
      <t>タハラシ</t>
    </rPh>
    <rPh sb="3" eb="6">
      <t>ホ</t>
    </rPh>
    <rPh sb="6" eb="7">
      <t>チ</t>
    </rPh>
    <rPh sb="7" eb="8">
      <t>ナイ</t>
    </rPh>
    <phoneticPr fontId="3"/>
  </si>
  <si>
    <t>一般競争</t>
    <phoneticPr fontId="3"/>
  </si>
  <si>
    <t>測量調査</t>
    <rPh sb="0" eb="2">
      <t>ソクリョウ</t>
    </rPh>
    <rPh sb="2" eb="4">
      <t>チョウサ</t>
    </rPh>
    <phoneticPr fontId="3"/>
  </si>
  <si>
    <t>現地踏査Ａ＝3.57k㎡　資料収集整理一式　浸水対策検討一式　ｼﾐｭﾚｰｼｮﾝによる被害発生要因の整理一式</t>
    <rPh sb="0" eb="2">
      <t>ゲンチ</t>
    </rPh>
    <rPh sb="19" eb="21">
      <t>イッシキ</t>
    </rPh>
    <rPh sb="22" eb="24">
      <t>シンスイ</t>
    </rPh>
    <rPh sb="42" eb="44">
      <t>ヒガイ</t>
    </rPh>
    <rPh sb="44" eb="46">
      <t>ハッセイ</t>
    </rPh>
    <rPh sb="46" eb="48">
      <t>ヨウイン</t>
    </rPh>
    <rPh sb="49" eb="51">
      <t>セイリ</t>
    </rPh>
    <rPh sb="51" eb="53">
      <t>イッシキ</t>
    </rPh>
    <phoneticPr fontId="3"/>
  </si>
  <si>
    <t>建設課</t>
    <rPh sb="0" eb="2">
      <t>ケンセツ</t>
    </rPh>
    <rPh sb="2" eb="3">
      <t>カ</t>
    </rPh>
    <phoneticPr fontId="3"/>
  </si>
  <si>
    <t>旧リサイクルセンター解体工事に伴う事前調査設計等業務</t>
    <rPh sb="0" eb="1">
      <t>キュウ</t>
    </rPh>
    <rPh sb="10" eb="12">
      <t>カイタイ</t>
    </rPh>
    <rPh sb="12" eb="14">
      <t>コウジ</t>
    </rPh>
    <rPh sb="15" eb="16">
      <t>トモナ</t>
    </rPh>
    <rPh sb="17" eb="19">
      <t>ジゼン</t>
    </rPh>
    <rPh sb="19" eb="21">
      <t>チョウサ</t>
    </rPh>
    <rPh sb="21" eb="23">
      <t>セッケイ</t>
    </rPh>
    <rPh sb="23" eb="24">
      <t>トウ</t>
    </rPh>
    <rPh sb="24" eb="26">
      <t>ギョウム</t>
    </rPh>
    <phoneticPr fontId="3"/>
  </si>
  <si>
    <t>田原市六連町地内</t>
    <rPh sb="0" eb="3">
      <t>タハラシ</t>
    </rPh>
    <rPh sb="3" eb="5">
      <t>ムツレ</t>
    </rPh>
    <rPh sb="5" eb="6">
      <t>チョウ</t>
    </rPh>
    <rPh sb="6" eb="7">
      <t>チ</t>
    </rPh>
    <rPh sb="7" eb="8">
      <t>ナイ</t>
    </rPh>
    <phoneticPr fontId="3"/>
  </si>
  <si>
    <t>調査（コンサル）、設計</t>
    <rPh sb="0" eb="2">
      <t>チョウサ</t>
    </rPh>
    <rPh sb="9" eb="11">
      <t>セッケイ</t>
    </rPh>
    <phoneticPr fontId="3"/>
  </si>
  <si>
    <t>調査・分析業務、発注図書作成業務</t>
  </si>
  <si>
    <t>廃棄物対策課</t>
    <rPh sb="0" eb="3">
      <t>ハイキブツ</t>
    </rPh>
    <rPh sb="3" eb="6">
      <t>タイサクカ</t>
    </rPh>
    <phoneticPr fontId="3"/>
  </si>
  <si>
    <t>ストックマネジメント実施計画策定　一式
（雨水ポンプ場、各浄化センター・中継ポンプ場）</t>
    <rPh sb="10" eb="12">
      <t>ジッシ</t>
    </rPh>
    <rPh sb="12" eb="14">
      <t>ケイカク</t>
    </rPh>
    <rPh sb="14" eb="16">
      <t>サクテイ</t>
    </rPh>
    <rPh sb="17" eb="19">
      <t>イッシキ</t>
    </rPh>
    <rPh sb="21" eb="23">
      <t>ウスイ</t>
    </rPh>
    <rPh sb="26" eb="27">
      <t>ジョウ</t>
    </rPh>
    <rPh sb="28" eb="29">
      <t>カク</t>
    </rPh>
    <rPh sb="29" eb="31">
      <t>ジョウカ</t>
    </rPh>
    <rPh sb="36" eb="38">
      <t>チュウケイ</t>
    </rPh>
    <rPh sb="41" eb="42">
      <t>バ</t>
    </rPh>
    <phoneticPr fontId="3"/>
  </si>
  <si>
    <t>浸水想定区域図策定業務</t>
    <rPh sb="0" eb="2">
      <t>シンスイ</t>
    </rPh>
    <rPh sb="2" eb="4">
      <t>ソウテイ</t>
    </rPh>
    <rPh sb="4" eb="6">
      <t>クイキ</t>
    </rPh>
    <rPh sb="6" eb="7">
      <t>ズ</t>
    </rPh>
    <rPh sb="7" eb="9">
      <t>サクテイ</t>
    </rPh>
    <rPh sb="9" eb="11">
      <t>ギョウム</t>
    </rPh>
    <phoneticPr fontId="3"/>
  </si>
  <si>
    <t>内水浸水浸水想定区域図策定　一式
内水ハザードマップデータ作成　一式</t>
    <rPh sb="0" eb="2">
      <t>ナイスイ</t>
    </rPh>
    <rPh sb="2" eb="4">
      <t>シンスイ</t>
    </rPh>
    <rPh sb="4" eb="6">
      <t>シンスイ</t>
    </rPh>
    <rPh sb="6" eb="8">
      <t>ソウテイ</t>
    </rPh>
    <rPh sb="8" eb="10">
      <t>クイキ</t>
    </rPh>
    <rPh sb="10" eb="11">
      <t>ズ</t>
    </rPh>
    <rPh sb="11" eb="13">
      <t>サクテイ</t>
    </rPh>
    <rPh sb="14" eb="16">
      <t>イッシキ</t>
    </rPh>
    <rPh sb="17" eb="19">
      <t>ナイスイ</t>
    </rPh>
    <rPh sb="29" eb="31">
      <t>サクセイ</t>
    </rPh>
    <rPh sb="32" eb="34">
      <t>イッシキ</t>
    </rPh>
    <phoneticPr fontId="3"/>
  </si>
  <si>
    <t>全体計画策定業務</t>
    <rPh sb="0" eb="2">
      <t>ゼンタイ</t>
    </rPh>
    <rPh sb="2" eb="4">
      <t>ケイカク</t>
    </rPh>
    <rPh sb="4" eb="8">
      <t>サクテイギョウム</t>
    </rPh>
    <phoneticPr fontId="3"/>
  </si>
  <si>
    <t>下水道法、都市計画法事業認可　一式</t>
    <rPh sb="0" eb="3">
      <t>ゲスイドウ</t>
    </rPh>
    <rPh sb="3" eb="4">
      <t>ホウ</t>
    </rPh>
    <rPh sb="5" eb="7">
      <t>トシ</t>
    </rPh>
    <rPh sb="7" eb="10">
      <t>ケイカクホウ</t>
    </rPh>
    <rPh sb="10" eb="12">
      <t>ジギョウ</t>
    </rPh>
    <rPh sb="12" eb="14">
      <t>ニンカ</t>
    </rPh>
    <phoneticPr fontId="3"/>
  </si>
  <si>
    <t>農業集落排水事業（機能強化対策）計画調査業務　田原３期地区</t>
  </si>
  <si>
    <t>田原市高松町、六連町地内</t>
    <rPh sb="0" eb="3">
      <t>タハラシ</t>
    </rPh>
    <rPh sb="3" eb="5">
      <t>タカマツ</t>
    </rPh>
    <rPh sb="5" eb="6">
      <t>チョウ</t>
    </rPh>
    <rPh sb="7" eb="8">
      <t>ロク</t>
    </rPh>
    <rPh sb="8" eb="9">
      <t>レン</t>
    </rPh>
    <rPh sb="9" eb="10">
      <t>チョウ</t>
    </rPh>
    <rPh sb="10" eb="12">
      <t>チナイ</t>
    </rPh>
    <phoneticPr fontId="3"/>
  </si>
  <si>
    <t>全体実施設計業務　一式</t>
    <rPh sb="0" eb="2">
      <t>ゼンタイ</t>
    </rPh>
    <rPh sb="2" eb="4">
      <t>ジッシ</t>
    </rPh>
    <rPh sb="4" eb="6">
      <t>セッケイ</t>
    </rPh>
    <phoneticPr fontId="3"/>
  </si>
  <si>
    <t>配水管詳細設計業務 市道下り瀬古鳥居線</t>
    <rPh sb="0" eb="3">
      <t>ハイスイカン</t>
    </rPh>
    <rPh sb="3" eb="5">
      <t>ショウサイ</t>
    </rPh>
    <rPh sb="5" eb="7">
      <t>セッケイ</t>
    </rPh>
    <rPh sb="7" eb="9">
      <t>ギョウム</t>
    </rPh>
    <rPh sb="10" eb="12">
      <t>シドウ</t>
    </rPh>
    <rPh sb="12" eb="13">
      <t>クダ</t>
    </rPh>
    <rPh sb="14" eb="16">
      <t>セコ</t>
    </rPh>
    <rPh sb="16" eb="18">
      <t>トリイ</t>
    </rPh>
    <rPh sb="18" eb="19">
      <t>セン</t>
    </rPh>
    <phoneticPr fontId="3"/>
  </si>
  <si>
    <t>田原市若見町地内</t>
    <rPh sb="0" eb="3">
      <t>タハラシ</t>
    </rPh>
    <rPh sb="3" eb="5">
      <t>ワカミ</t>
    </rPh>
    <rPh sb="5" eb="6">
      <t>チョウ</t>
    </rPh>
    <rPh sb="6" eb="8">
      <t>チナイ</t>
    </rPh>
    <phoneticPr fontId="3"/>
  </si>
  <si>
    <t>路線測量L=500ｍ　詳細設計L=500ｍ</t>
    <rPh sb="0" eb="2">
      <t>ロセン</t>
    </rPh>
    <rPh sb="2" eb="4">
      <t>ソクリョウ</t>
    </rPh>
    <rPh sb="11" eb="13">
      <t>ショウサイ</t>
    </rPh>
    <rPh sb="13" eb="15">
      <t>セッケイ</t>
    </rPh>
    <rPh sb="14" eb="15">
      <t>シセツ</t>
    </rPh>
    <phoneticPr fontId="3"/>
  </si>
  <si>
    <t>水道課</t>
    <rPh sb="0" eb="3">
      <t>スイドウカ</t>
    </rPh>
    <phoneticPr fontId="3"/>
  </si>
  <si>
    <t>馬道橋水管橋基本設計</t>
    <rPh sb="0" eb="2">
      <t>ウマミチ</t>
    </rPh>
    <rPh sb="2" eb="3">
      <t>ハシ</t>
    </rPh>
    <rPh sb="3" eb="5">
      <t>スイカン</t>
    </rPh>
    <rPh sb="5" eb="6">
      <t>キョウ</t>
    </rPh>
    <rPh sb="6" eb="8">
      <t>キホン</t>
    </rPh>
    <rPh sb="8" eb="10">
      <t>セッケイ</t>
    </rPh>
    <phoneticPr fontId="3"/>
  </si>
  <si>
    <t>田原市長沢町地内</t>
    <rPh sb="0" eb="3">
      <t>タハラシ</t>
    </rPh>
    <rPh sb="3" eb="6">
      <t>ナガサワチョウ</t>
    </rPh>
    <rPh sb="6" eb="8">
      <t>チナイ</t>
    </rPh>
    <phoneticPr fontId="3"/>
  </si>
  <si>
    <t>水管橋基本設計　1橋
土質照査（ボーリング）N=1本</t>
    <rPh sb="0" eb="3">
      <t>スイカンキョウ</t>
    </rPh>
    <rPh sb="3" eb="5">
      <t>キホン</t>
    </rPh>
    <rPh sb="5" eb="7">
      <t>セッケイ</t>
    </rPh>
    <rPh sb="6" eb="7">
      <t>シセツ</t>
    </rPh>
    <rPh sb="9" eb="10">
      <t>ハシ</t>
    </rPh>
    <phoneticPr fontId="3"/>
  </si>
  <si>
    <t>市民プールアドバイザリー業務</t>
    <rPh sb="0" eb="2">
      <t>シミン</t>
    </rPh>
    <rPh sb="12" eb="14">
      <t>ギョウム</t>
    </rPh>
    <phoneticPr fontId="3"/>
  </si>
  <si>
    <t>田原市地内</t>
    <rPh sb="0" eb="3">
      <t>タハラシ</t>
    </rPh>
    <rPh sb="3" eb="4">
      <t>チ</t>
    </rPh>
    <rPh sb="4" eb="5">
      <t>ナイ</t>
    </rPh>
    <phoneticPr fontId="3"/>
  </si>
  <si>
    <t>調査</t>
    <rPh sb="0" eb="2">
      <t>チョウサ</t>
    </rPh>
    <phoneticPr fontId="3"/>
  </si>
  <si>
    <t>要求水準書(基本設計)作成　１式、提案書審査業務　１式、法務・技術等アドバイス業務　１式</t>
    <rPh sb="0" eb="2">
      <t>ヨウキュウ</t>
    </rPh>
    <rPh sb="2" eb="4">
      <t>スイジュン</t>
    </rPh>
    <rPh sb="4" eb="5">
      <t>ショ</t>
    </rPh>
    <rPh sb="6" eb="8">
      <t>キホン</t>
    </rPh>
    <rPh sb="8" eb="10">
      <t>セッケイ</t>
    </rPh>
    <rPh sb="11" eb="13">
      <t>サクセイ</t>
    </rPh>
    <rPh sb="15" eb="16">
      <t>シキ</t>
    </rPh>
    <rPh sb="17" eb="20">
      <t>テイアンショ</t>
    </rPh>
    <rPh sb="20" eb="22">
      <t>シンサ</t>
    </rPh>
    <rPh sb="22" eb="24">
      <t>ギョウム</t>
    </rPh>
    <rPh sb="28" eb="30">
      <t>ホウム</t>
    </rPh>
    <rPh sb="31" eb="33">
      <t>ギジュツ</t>
    </rPh>
    <rPh sb="33" eb="34">
      <t>ナド</t>
    </rPh>
    <rPh sb="39" eb="41">
      <t>ギョウム</t>
    </rPh>
    <phoneticPr fontId="3"/>
  </si>
  <si>
    <t>スポーツ課</t>
    <rPh sb="4" eb="5">
      <t>カ</t>
    </rPh>
    <phoneticPr fontId="3"/>
  </si>
  <si>
    <t>資源化センター統合基本構想策定業務</t>
    <rPh sb="0" eb="2">
      <t>シゲン</t>
    </rPh>
    <rPh sb="2" eb="3">
      <t>カ</t>
    </rPh>
    <rPh sb="7" eb="9">
      <t>トウゴウ</t>
    </rPh>
    <rPh sb="9" eb="11">
      <t>キホン</t>
    </rPh>
    <rPh sb="11" eb="13">
      <t>コウソウ</t>
    </rPh>
    <rPh sb="13" eb="15">
      <t>サクテイ</t>
    </rPh>
    <rPh sb="15" eb="17">
      <t>ギョウム</t>
    </rPh>
    <phoneticPr fontId="3"/>
  </si>
  <si>
    <t>調査（コンサル）</t>
    <rPh sb="0" eb="2">
      <t>チョウサ</t>
    </rPh>
    <phoneticPr fontId="3"/>
  </si>
  <si>
    <t>廃棄物対策課</t>
    <rPh sb="0" eb="6">
      <t>ハイキブツタイサクカ</t>
    </rPh>
    <phoneticPr fontId="3"/>
  </si>
  <si>
    <t>吉胡貝塚資料館照明ＬＥＤ化工事設計業務</t>
    <rPh sb="0" eb="7">
      <t>ヨシゴカイヅカシリョウカン</t>
    </rPh>
    <rPh sb="7" eb="9">
      <t>ショウメイ</t>
    </rPh>
    <rPh sb="12" eb="13">
      <t>カ</t>
    </rPh>
    <rPh sb="13" eb="15">
      <t>コウジ</t>
    </rPh>
    <rPh sb="15" eb="17">
      <t>セッケイ</t>
    </rPh>
    <rPh sb="17" eb="19">
      <t>ギョウム</t>
    </rPh>
    <phoneticPr fontId="3"/>
  </si>
  <si>
    <t>田原市吉胡町地内</t>
    <rPh sb="0" eb="3">
      <t>タハラシ</t>
    </rPh>
    <rPh sb="3" eb="5">
      <t>ヨシゴ</t>
    </rPh>
    <rPh sb="5" eb="6">
      <t>チョウ</t>
    </rPh>
    <rPh sb="6" eb="7">
      <t>チ</t>
    </rPh>
    <rPh sb="7" eb="8">
      <t>ナイ</t>
    </rPh>
    <phoneticPr fontId="3"/>
  </si>
  <si>
    <t>工事設計書作成　一式、設計図作成　一式</t>
  </si>
  <si>
    <t>文化財課</t>
    <rPh sb="0" eb="3">
      <t>ブンカザイ</t>
    </rPh>
    <rPh sb="3" eb="4">
      <t>カ</t>
    </rPh>
    <phoneticPr fontId="3"/>
  </si>
  <si>
    <t>駅前広場フォトスポット実施設計業務</t>
    <rPh sb="0" eb="2">
      <t>エキマエ</t>
    </rPh>
    <rPh sb="2" eb="4">
      <t>ヒロバ</t>
    </rPh>
    <rPh sb="11" eb="13">
      <t>ジッシ</t>
    </rPh>
    <rPh sb="13" eb="15">
      <t>セッケイ</t>
    </rPh>
    <rPh sb="15" eb="17">
      <t>ギョウム</t>
    </rPh>
    <phoneticPr fontId="3"/>
  </si>
  <si>
    <t>田原市田原町地内</t>
    <rPh sb="0" eb="3">
      <t>タハラシ</t>
    </rPh>
    <rPh sb="3" eb="5">
      <t>タハラ</t>
    </rPh>
    <rPh sb="5" eb="6">
      <t>チョウ</t>
    </rPh>
    <rPh sb="6" eb="7">
      <t>チ</t>
    </rPh>
    <rPh sb="7" eb="8">
      <t>ナイ</t>
    </rPh>
    <phoneticPr fontId="3"/>
  </si>
  <si>
    <t>フォトスポット実施設計　一式</t>
    <rPh sb="7" eb="9">
      <t>ジッシ</t>
    </rPh>
    <rPh sb="9" eb="11">
      <t>セッケイ</t>
    </rPh>
    <rPh sb="12" eb="14">
      <t>イッシキ</t>
    </rPh>
    <phoneticPr fontId="3"/>
  </si>
  <si>
    <t>街づくり推進課</t>
    <rPh sb="0" eb="1">
      <t>マチ</t>
    </rPh>
    <rPh sb="4" eb="6">
      <t>スイシン</t>
    </rPh>
    <rPh sb="6" eb="7">
      <t>カ</t>
    </rPh>
    <phoneticPr fontId="3"/>
  </si>
  <si>
    <t>小塩津配水池更新工事詳細設計業務</t>
    <rPh sb="0" eb="3">
      <t>コシオヅ</t>
    </rPh>
    <rPh sb="3" eb="6">
      <t>ハイスイチ</t>
    </rPh>
    <rPh sb="6" eb="8">
      <t>コウシン</t>
    </rPh>
    <rPh sb="8" eb="10">
      <t>コウジ</t>
    </rPh>
    <rPh sb="10" eb="16">
      <t>ショウサイセッケイギョウム</t>
    </rPh>
    <phoneticPr fontId="3"/>
  </si>
  <si>
    <t>田原市小塩津町地内</t>
    <rPh sb="0" eb="3">
      <t>タハラシ</t>
    </rPh>
    <rPh sb="3" eb="4">
      <t>ショウ</t>
    </rPh>
    <rPh sb="4" eb="6">
      <t>シオツ</t>
    </rPh>
    <rPh sb="6" eb="7">
      <t>チョウ</t>
    </rPh>
    <rPh sb="7" eb="9">
      <t>チナイ</t>
    </rPh>
    <phoneticPr fontId="3"/>
  </si>
  <si>
    <t>更新詳細設計</t>
    <rPh sb="0" eb="2">
      <t>コウシン</t>
    </rPh>
    <rPh sb="2" eb="4">
      <t>ショウサイ</t>
    </rPh>
    <rPh sb="4" eb="6">
      <t>セッケイ</t>
    </rPh>
    <phoneticPr fontId="3"/>
  </si>
  <si>
    <t>送水管設計業務 新橋水管橋</t>
    <rPh sb="0" eb="3">
      <t>ソウスイカン</t>
    </rPh>
    <rPh sb="3" eb="5">
      <t>セッケイ</t>
    </rPh>
    <rPh sb="5" eb="7">
      <t>ギョウム</t>
    </rPh>
    <rPh sb="8" eb="9">
      <t>シン</t>
    </rPh>
    <rPh sb="9" eb="10">
      <t>ハシ</t>
    </rPh>
    <rPh sb="10" eb="12">
      <t>スイカン</t>
    </rPh>
    <rPh sb="12" eb="13">
      <t>キョウ</t>
    </rPh>
    <phoneticPr fontId="3"/>
  </si>
  <si>
    <t>田原市和地町地内</t>
    <rPh sb="0" eb="3">
      <t>タハラシ</t>
    </rPh>
    <rPh sb="3" eb="6">
      <t>ワジチョウ</t>
    </rPh>
    <rPh sb="6" eb="8">
      <t>チナイ</t>
    </rPh>
    <phoneticPr fontId="3"/>
  </si>
  <si>
    <t>水管橋詳細設計　1橋
土質照査（ボーリング）N=1本</t>
    <rPh sb="0" eb="3">
      <t>スイカンキョウ</t>
    </rPh>
    <rPh sb="3" eb="5">
      <t>ショウサイ</t>
    </rPh>
    <rPh sb="5" eb="7">
      <t>セッケイ</t>
    </rPh>
    <rPh sb="6" eb="7">
      <t>シセツ</t>
    </rPh>
    <rPh sb="9" eb="10">
      <t>ハシ</t>
    </rPh>
    <phoneticPr fontId="3"/>
  </si>
  <si>
    <t>浸水対策検討業務　準用河川入江川</t>
    <rPh sb="0" eb="2">
      <t>シンスイ</t>
    </rPh>
    <rPh sb="2" eb="4">
      <t>タイサク</t>
    </rPh>
    <rPh sb="4" eb="6">
      <t>ケントウ</t>
    </rPh>
    <rPh sb="6" eb="8">
      <t>ギョウム</t>
    </rPh>
    <rPh sb="9" eb="11">
      <t>ジュンヨウ</t>
    </rPh>
    <rPh sb="11" eb="13">
      <t>カセン</t>
    </rPh>
    <rPh sb="13" eb="15">
      <t>イリエ</t>
    </rPh>
    <rPh sb="15" eb="16">
      <t>カワ</t>
    </rPh>
    <phoneticPr fontId="3"/>
  </si>
  <si>
    <t>田原市折立町地内</t>
    <rPh sb="3" eb="4">
      <t>オリ</t>
    </rPh>
    <rPh sb="4" eb="5">
      <t>タ</t>
    </rPh>
    <rPh sb="5" eb="6">
      <t>マチ</t>
    </rPh>
    <phoneticPr fontId="3"/>
  </si>
  <si>
    <t>一般競争</t>
    <phoneticPr fontId="3"/>
  </si>
  <si>
    <t>5月</t>
  </si>
  <si>
    <t>路線測量Ｌ＝780ｍ　現地踏査Ｌ＝780ｍ　浸水対策検討一式　ｼﾐｭﾚｰｼｮﾝによる被害発生要因の整理一式</t>
    <rPh sb="0" eb="2">
      <t>ロセン</t>
    </rPh>
    <rPh sb="2" eb="4">
      <t>ソクリョウ</t>
    </rPh>
    <rPh sb="22" eb="24">
      <t>シンスイ</t>
    </rPh>
    <rPh sb="24" eb="26">
      <t>タイサク</t>
    </rPh>
    <rPh sb="26" eb="28">
      <t>ケントウ</t>
    </rPh>
    <rPh sb="28" eb="30">
      <t>イッシキ</t>
    </rPh>
    <phoneticPr fontId="3"/>
  </si>
  <si>
    <t>基本構想策定　一式</t>
    <rPh sb="0" eb="2">
      <t>キホン</t>
    </rPh>
    <rPh sb="2" eb="4">
      <t>コウソウ</t>
    </rPh>
    <rPh sb="4" eb="6">
      <t>サクテイ</t>
    </rPh>
    <rPh sb="7" eb="8">
      <t>イチ</t>
    </rPh>
    <rPh sb="8" eb="9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</si>
</sst>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#&quot;月&quot;"/>
    <numFmt numFmtId="178" formatCode="&quot;Ｒ&quot;#"/>
    <numFmt numFmtId="179" formatCode="#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quotePrefix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center" vertical="center" shrinkToFit="1"/>
      <protection locked="0"/>
    </xf>
    <xf numFmtId="0" fontId="4" fillId="0" borderId="1" xfId="0" quotePrefix="1" applyFont="1" applyFill="1" applyBorder="1" applyAlignment="1" applyProtection="1">
      <alignment horizontal="centerContinuous" vertical="center"/>
      <protection locked="0"/>
    </xf>
    <xf numFmtId="0" fontId="5" fillId="0" borderId="1" xfId="0" quotePrefix="1" applyFont="1" applyFill="1" applyBorder="1" applyAlignment="1" applyProtection="1">
      <alignment horizontal="centerContinuous" vertical="center" shrinkToFit="1"/>
      <protection locked="0"/>
    </xf>
    <xf numFmtId="0" fontId="6" fillId="0" borderId="1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38" fontId="1" fillId="2" borderId="2" xfId="1" applyFont="1" applyFill="1" applyBorder="1" applyAlignment="1" applyProtection="1">
      <alignment horizontal="center" vertical="center"/>
    </xf>
    <xf numFmtId="0" fontId="0" fillId="2" borderId="2" xfId="0" quotePrefix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38" fontId="1" fillId="0" borderId="6" xfId="1" applyFont="1" applyBorder="1" applyAlignment="1" applyProtection="1">
      <alignment horizontal="center" vertical="center" shrinkToFit="1"/>
      <protection locked="0"/>
    </xf>
    <xf numFmtId="177" fontId="0" fillId="0" borderId="7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7" xfId="0" applyNumberFormat="1" applyFont="1" applyBorder="1" applyAlignment="1" applyProtection="1">
      <alignment horizontal="center" vertical="center" wrapText="1" shrinkToFit="1"/>
      <protection locked="0"/>
    </xf>
    <xf numFmtId="179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 applyProtection="1">
      <alignment horizontal="center" vertical="center" wrapText="1" shrinkToFit="1"/>
    </xf>
    <xf numFmtId="178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179" fontId="0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38" fontId="1" fillId="0" borderId="2" xfId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7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179" fontId="0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 applyProtection="1">
      <alignment horizontal="center" vertical="center" wrapText="1" shrinkToFit="1"/>
    </xf>
    <xf numFmtId="178" fontId="0" fillId="0" borderId="4" xfId="0" applyNumberFormat="1" applyFont="1" applyBorder="1" applyAlignment="1" applyProtection="1">
      <alignment horizontal="center" vertical="center" wrapText="1" shrinkToFit="1"/>
      <protection locked="0"/>
    </xf>
    <xf numFmtId="179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1" fillId="0" borderId="2" xfId="0" quotePrefix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 wrapText="1" shrinkToFi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38" fontId="0" fillId="0" borderId="2" xfId="1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177" fontId="0" fillId="0" borderId="4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2" xfId="0" applyFont="1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38" fontId="1" fillId="0" borderId="0" xfId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Normal="75" zoomScaleSheetLayoutView="100" zoomScalePageLayoutView="80" workbookViewId="0">
      <selection activeCell="M2" sqref="M2"/>
    </sheetView>
  </sheetViews>
  <sheetFormatPr defaultColWidth="9" defaultRowHeight="27" customHeight="1" x14ac:dyDescent="0.15"/>
  <cols>
    <col min="1" max="1" width="5.125" style="8" customWidth="1"/>
    <col min="2" max="2" width="40.625" style="8" customWidth="1"/>
    <col min="3" max="3" width="20.625" style="8" customWidth="1"/>
    <col min="4" max="4" width="10.625" style="46" customWidth="1"/>
    <col min="5" max="5" width="9.625" style="47" customWidth="1"/>
    <col min="6" max="6" width="8.625" style="47" customWidth="1"/>
    <col min="7" max="7" width="3.875" style="48" bestFit="1" customWidth="1"/>
    <col min="8" max="8" width="5.375" style="48" bestFit="1" customWidth="1"/>
    <col min="9" max="9" width="4.625" style="49" customWidth="1"/>
    <col min="10" max="10" width="3.875" style="49" bestFit="1" customWidth="1"/>
    <col min="11" max="11" width="5.375" style="7" bestFit="1" customWidth="1"/>
    <col min="12" max="12" width="48.625" style="8" customWidth="1"/>
    <col min="13" max="13" width="13.5" style="8" bestFit="1" customWidth="1"/>
    <col min="14" max="16384" width="9" style="8"/>
  </cols>
  <sheetData>
    <row r="1" spans="1:13" ht="27" customHeight="1" x14ac:dyDescent="0.1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5"/>
      <c r="L1" s="6" t="s">
        <v>1</v>
      </c>
      <c r="M1" s="7" t="s">
        <v>2</v>
      </c>
    </row>
    <row r="2" spans="1:13" ht="27" customHeight="1" x14ac:dyDescent="0.15">
      <c r="A2" s="9" t="s">
        <v>3</v>
      </c>
      <c r="B2" s="9" t="s">
        <v>4</v>
      </c>
      <c r="C2" s="9" t="s">
        <v>5</v>
      </c>
      <c r="D2" s="10" t="s">
        <v>6</v>
      </c>
      <c r="E2" s="11" t="s">
        <v>7</v>
      </c>
      <c r="F2" s="11" t="s">
        <v>8</v>
      </c>
      <c r="G2" s="50" t="s">
        <v>9</v>
      </c>
      <c r="H2" s="51"/>
      <c r="I2" s="51"/>
      <c r="J2" s="51"/>
      <c r="K2" s="52"/>
      <c r="L2" s="9" t="s">
        <v>10</v>
      </c>
      <c r="M2" s="9" t="s">
        <v>11</v>
      </c>
    </row>
    <row r="3" spans="1:13" s="22" customFormat="1" ht="27" customHeight="1" x14ac:dyDescent="0.15">
      <c r="A3" s="12">
        <f>ROW()-2</f>
        <v>1</v>
      </c>
      <c r="B3" s="13" t="s">
        <v>12</v>
      </c>
      <c r="C3" s="13" t="s">
        <v>13</v>
      </c>
      <c r="D3" s="14" t="s">
        <v>14</v>
      </c>
      <c r="E3" s="12" t="s">
        <v>15</v>
      </c>
      <c r="F3" s="15">
        <v>4</v>
      </c>
      <c r="G3" s="16">
        <v>6</v>
      </c>
      <c r="H3" s="17">
        <v>5</v>
      </c>
      <c r="I3" s="18" t="s">
        <v>16</v>
      </c>
      <c r="J3" s="19">
        <v>6</v>
      </c>
      <c r="K3" s="20">
        <v>9</v>
      </c>
      <c r="L3" s="21" t="s">
        <v>17</v>
      </c>
      <c r="M3" s="33" t="s">
        <v>18</v>
      </c>
    </row>
    <row r="4" spans="1:13" s="22" customFormat="1" ht="27" customHeight="1" x14ac:dyDescent="0.15">
      <c r="A4" s="12">
        <f t="shared" ref="A4:A20" si="0">ROW()-2</f>
        <v>2</v>
      </c>
      <c r="B4" s="23" t="s">
        <v>20</v>
      </c>
      <c r="C4" s="23" t="s">
        <v>21</v>
      </c>
      <c r="D4" s="24" t="s">
        <v>14</v>
      </c>
      <c r="E4" s="25" t="s">
        <v>15</v>
      </c>
      <c r="F4" s="26">
        <v>4</v>
      </c>
      <c r="G4" s="27">
        <v>6</v>
      </c>
      <c r="H4" s="28">
        <v>5</v>
      </c>
      <c r="I4" s="29" t="s">
        <v>16</v>
      </c>
      <c r="J4" s="30">
        <v>7</v>
      </c>
      <c r="K4" s="31">
        <v>2</v>
      </c>
      <c r="L4" s="32" t="s">
        <v>22</v>
      </c>
      <c r="M4" s="33" t="s">
        <v>19</v>
      </c>
    </row>
    <row r="5" spans="1:13" s="22" customFormat="1" ht="27" customHeight="1" x14ac:dyDescent="0.15">
      <c r="A5" s="12">
        <f t="shared" si="0"/>
        <v>3</v>
      </c>
      <c r="B5" s="23" t="s">
        <v>23</v>
      </c>
      <c r="C5" s="34" t="s">
        <v>24</v>
      </c>
      <c r="D5" s="24" t="s">
        <v>14</v>
      </c>
      <c r="E5" s="25" t="s">
        <v>15</v>
      </c>
      <c r="F5" s="26">
        <v>4</v>
      </c>
      <c r="G5" s="27">
        <v>6</v>
      </c>
      <c r="H5" s="28">
        <v>5</v>
      </c>
      <c r="I5" s="29" t="s">
        <v>16</v>
      </c>
      <c r="J5" s="30">
        <v>6</v>
      </c>
      <c r="K5" s="31">
        <v>10</v>
      </c>
      <c r="L5" s="32" t="s">
        <v>25</v>
      </c>
      <c r="M5" s="33" t="s">
        <v>19</v>
      </c>
    </row>
    <row r="6" spans="1:13" s="22" customFormat="1" ht="27" customHeight="1" x14ac:dyDescent="0.15">
      <c r="A6" s="12">
        <f t="shared" si="0"/>
        <v>4</v>
      </c>
      <c r="B6" s="37" t="s">
        <v>31</v>
      </c>
      <c r="C6" s="37" t="s">
        <v>32</v>
      </c>
      <c r="D6" s="38" t="s">
        <v>33</v>
      </c>
      <c r="E6" s="39" t="s">
        <v>34</v>
      </c>
      <c r="F6" s="26">
        <v>4</v>
      </c>
      <c r="G6" s="27">
        <v>6</v>
      </c>
      <c r="H6" s="40">
        <v>5</v>
      </c>
      <c r="I6" s="29" t="str">
        <f>IF(G6="","","～")</f>
        <v>～</v>
      </c>
      <c r="J6" s="30">
        <v>7</v>
      </c>
      <c r="K6" s="41">
        <v>1</v>
      </c>
      <c r="L6" s="42" t="s">
        <v>35</v>
      </c>
      <c r="M6" s="36" t="s">
        <v>36</v>
      </c>
    </row>
    <row r="7" spans="1:13" s="22" customFormat="1" ht="27" customHeight="1" x14ac:dyDescent="0.15">
      <c r="A7" s="12">
        <f t="shared" si="0"/>
        <v>5</v>
      </c>
      <c r="B7" s="23" t="s">
        <v>37</v>
      </c>
      <c r="C7" s="37" t="s">
        <v>38</v>
      </c>
      <c r="D7" s="24" t="s">
        <v>14</v>
      </c>
      <c r="E7" s="25" t="s">
        <v>39</v>
      </c>
      <c r="F7" s="26">
        <v>4</v>
      </c>
      <c r="G7" s="27">
        <v>6</v>
      </c>
      <c r="H7" s="28">
        <v>4</v>
      </c>
      <c r="I7" s="29" t="s">
        <v>16</v>
      </c>
      <c r="J7" s="30">
        <v>7</v>
      </c>
      <c r="K7" s="31">
        <v>3</v>
      </c>
      <c r="L7" s="43" t="s">
        <v>40</v>
      </c>
      <c r="M7" s="33" t="s">
        <v>41</v>
      </c>
    </row>
    <row r="8" spans="1:13" s="22" customFormat="1" ht="27" customHeight="1" x14ac:dyDescent="0.15">
      <c r="A8" s="12">
        <f t="shared" si="0"/>
        <v>6</v>
      </c>
      <c r="B8" s="33" t="s">
        <v>26</v>
      </c>
      <c r="C8" s="33" t="s">
        <v>27</v>
      </c>
      <c r="D8" s="24" t="s">
        <v>30</v>
      </c>
      <c r="E8" s="25" t="s">
        <v>28</v>
      </c>
      <c r="F8" s="26">
        <v>5</v>
      </c>
      <c r="G8" s="27">
        <v>6</v>
      </c>
      <c r="H8" s="28">
        <v>6</v>
      </c>
      <c r="I8" s="29" t="s">
        <v>16</v>
      </c>
      <c r="J8" s="30">
        <v>7</v>
      </c>
      <c r="K8" s="28">
        <v>2</v>
      </c>
      <c r="L8" s="35" t="s">
        <v>42</v>
      </c>
      <c r="M8" s="36" t="s">
        <v>29</v>
      </c>
    </row>
    <row r="9" spans="1:13" s="22" customFormat="1" ht="27" customHeight="1" x14ac:dyDescent="0.15">
      <c r="A9" s="12">
        <f t="shared" si="0"/>
        <v>7</v>
      </c>
      <c r="B9" s="33" t="s">
        <v>43</v>
      </c>
      <c r="C9" s="33" t="s">
        <v>27</v>
      </c>
      <c r="D9" s="24" t="s">
        <v>14</v>
      </c>
      <c r="E9" s="25" t="s">
        <v>28</v>
      </c>
      <c r="F9" s="26">
        <v>5</v>
      </c>
      <c r="G9" s="27">
        <v>6</v>
      </c>
      <c r="H9" s="28">
        <v>6</v>
      </c>
      <c r="I9" s="29" t="s">
        <v>16</v>
      </c>
      <c r="J9" s="30">
        <v>7</v>
      </c>
      <c r="K9" s="31">
        <v>2</v>
      </c>
      <c r="L9" s="35" t="s">
        <v>44</v>
      </c>
      <c r="M9" s="36" t="s">
        <v>29</v>
      </c>
    </row>
    <row r="10" spans="1:13" s="22" customFormat="1" ht="27" customHeight="1" x14ac:dyDescent="0.15">
      <c r="A10" s="12">
        <f t="shared" si="0"/>
        <v>8</v>
      </c>
      <c r="B10" s="33" t="s">
        <v>45</v>
      </c>
      <c r="C10" s="33" t="s">
        <v>27</v>
      </c>
      <c r="D10" s="24" t="s">
        <v>30</v>
      </c>
      <c r="E10" s="25" t="s">
        <v>28</v>
      </c>
      <c r="F10" s="26">
        <v>5</v>
      </c>
      <c r="G10" s="27">
        <v>6</v>
      </c>
      <c r="H10" s="28">
        <v>6</v>
      </c>
      <c r="I10" s="29" t="s">
        <v>16</v>
      </c>
      <c r="J10" s="30">
        <v>7</v>
      </c>
      <c r="K10" s="31">
        <v>2</v>
      </c>
      <c r="L10" s="35" t="s">
        <v>46</v>
      </c>
      <c r="M10" s="36" t="s">
        <v>29</v>
      </c>
    </row>
    <row r="11" spans="1:13" s="22" customFormat="1" ht="27" customHeight="1" x14ac:dyDescent="0.15">
      <c r="A11" s="12">
        <f t="shared" si="0"/>
        <v>9</v>
      </c>
      <c r="B11" s="33" t="s">
        <v>47</v>
      </c>
      <c r="C11" s="33" t="s">
        <v>48</v>
      </c>
      <c r="D11" s="24" t="s">
        <v>30</v>
      </c>
      <c r="E11" s="25" t="s">
        <v>28</v>
      </c>
      <c r="F11" s="26">
        <v>5</v>
      </c>
      <c r="G11" s="27">
        <v>6</v>
      </c>
      <c r="H11" s="28">
        <v>6</v>
      </c>
      <c r="I11" s="29" t="s">
        <v>16</v>
      </c>
      <c r="J11" s="30">
        <v>7</v>
      </c>
      <c r="K11" s="31">
        <v>2</v>
      </c>
      <c r="L11" s="35" t="s">
        <v>49</v>
      </c>
      <c r="M11" s="36" t="s">
        <v>29</v>
      </c>
    </row>
    <row r="12" spans="1:13" s="22" customFormat="1" ht="27" customHeight="1" x14ac:dyDescent="0.15">
      <c r="A12" s="12">
        <f t="shared" si="0"/>
        <v>10</v>
      </c>
      <c r="B12" s="33" t="s">
        <v>50</v>
      </c>
      <c r="C12" s="33" t="s">
        <v>51</v>
      </c>
      <c r="D12" s="24" t="s">
        <v>14</v>
      </c>
      <c r="E12" s="25" t="s">
        <v>15</v>
      </c>
      <c r="F12" s="26">
        <v>5</v>
      </c>
      <c r="G12" s="27">
        <v>6</v>
      </c>
      <c r="H12" s="28">
        <v>6</v>
      </c>
      <c r="I12" s="29" t="s">
        <v>16</v>
      </c>
      <c r="J12" s="30">
        <v>6</v>
      </c>
      <c r="K12" s="31">
        <v>11</v>
      </c>
      <c r="L12" s="44" t="s">
        <v>52</v>
      </c>
      <c r="M12" s="36" t="s">
        <v>53</v>
      </c>
    </row>
    <row r="13" spans="1:13" ht="27" customHeight="1" x14ac:dyDescent="0.15">
      <c r="A13" s="12">
        <f t="shared" si="0"/>
        <v>11</v>
      </c>
      <c r="B13" s="33" t="s">
        <v>54</v>
      </c>
      <c r="C13" s="33" t="s">
        <v>55</v>
      </c>
      <c r="D13" s="24" t="s">
        <v>14</v>
      </c>
      <c r="E13" s="25" t="s">
        <v>15</v>
      </c>
      <c r="F13" s="26">
        <v>5</v>
      </c>
      <c r="G13" s="27">
        <v>6</v>
      </c>
      <c r="H13" s="28">
        <v>6</v>
      </c>
      <c r="I13" s="29" t="s">
        <v>16</v>
      </c>
      <c r="J13" s="30">
        <v>7</v>
      </c>
      <c r="K13" s="31">
        <v>2</v>
      </c>
      <c r="L13" s="32" t="s">
        <v>56</v>
      </c>
      <c r="M13" s="36" t="s">
        <v>53</v>
      </c>
    </row>
    <row r="14" spans="1:13" ht="27" customHeight="1" x14ac:dyDescent="0.15">
      <c r="A14" s="12">
        <f t="shared" si="0"/>
        <v>12</v>
      </c>
      <c r="B14" s="37" t="s">
        <v>57</v>
      </c>
      <c r="C14" s="23" t="s">
        <v>58</v>
      </c>
      <c r="D14" s="24" t="s">
        <v>14</v>
      </c>
      <c r="E14" s="25" t="s">
        <v>59</v>
      </c>
      <c r="F14" s="26">
        <v>5</v>
      </c>
      <c r="G14" s="27">
        <v>6</v>
      </c>
      <c r="H14" s="28">
        <v>5</v>
      </c>
      <c r="I14" s="29" t="s">
        <v>16</v>
      </c>
      <c r="J14" s="30">
        <v>8</v>
      </c>
      <c r="K14" s="31">
        <v>3</v>
      </c>
      <c r="L14" s="43" t="s">
        <v>60</v>
      </c>
      <c r="M14" s="33" t="s">
        <v>61</v>
      </c>
    </row>
    <row r="15" spans="1:13" ht="27" customHeight="1" x14ac:dyDescent="0.15">
      <c r="A15" s="12">
        <f t="shared" si="0"/>
        <v>13</v>
      </c>
      <c r="B15" s="23" t="s">
        <v>62</v>
      </c>
      <c r="C15" s="23" t="s">
        <v>58</v>
      </c>
      <c r="D15" s="24" t="s">
        <v>14</v>
      </c>
      <c r="E15" s="25" t="s">
        <v>63</v>
      </c>
      <c r="F15" s="26">
        <v>5</v>
      </c>
      <c r="G15" s="27">
        <v>6</v>
      </c>
      <c r="H15" s="28">
        <v>6</v>
      </c>
      <c r="I15" s="29" t="s">
        <v>16</v>
      </c>
      <c r="J15" s="30">
        <v>6</v>
      </c>
      <c r="K15" s="31">
        <v>10</v>
      </c>
      <c r="L15" s="43" t="s">
        <v>84</v>
      </c>
      <c r="M15" s="33" t="s">
        <v>64</v>
      </c>
    </row>
    <row r="16" spans="1:13" ht="27" customHeight="1" x14ac:dyDescent="0.15">
      <c r="A16" s="12">
        <f t="shared" si="0"/>
        <v>14</v>
      </c>
      <c r="B16" s="33" t="s">
        <v>65</v>
      </c>
      <c r="C16" s="33" t="s">
        <v>66</v>
      </c>
      <c r="D16" s="24" t="s">
        <v>14</v>
      </c>
      <c r="E16" s="25" t="s">
        <v>15</v>
      </c>
      <c r="F16" s="26">
        <v>5</v>
      </c>
      <c r="G16" s="27">
        <v>6</v>
      </c>
      <c r="H16" s="28">
        <v>6</v>
      </c>
      <c r="I16" s="29" t="s">
        <v>16</v>
      </c>
      <c r="J16" s="30">
        <v>7</v>
      </c>
      <c r="K16" s="31">
        <v>9</v>
      </c>
      <c r="L16" s="35" t="s">
        <v>67</v>
      </c>
      <c r="M16" s="36" t="s">
        <v>68</v>
      </c>
    </row>
    <row r="17" spans="1:13" ht="27" customHeight="1" x14ac:dyDescent="0.15">
      <c r="A17" s="12">
        <f t="shared" si="0"/>
        <v>15</v>
      </c>
      <c r="B17" s="23" t="s">
        <v>69</v>
      </c>
      <c r="C17" s="23" t="s">
        <v>70</v>
      </c>
      <c r="D17" s="24" t="s">
        <v>14</v>
      </c>
      <c r="E17" s="25" t="s">
        <v>15</v>
      </c>
      <c r="F17" s="26">
        <v>5</v>
      </c>
      <c r="G17" s="27">
        <v>6</v>
      </c>
      <c r="H17" s="28">
        <v>6</v>
      </c>
      <c r="I17" s="29" t="s">
        <v>16</v>
      </c>
      <c r="J17" s="30">
        <v>6</v>
      </c>
      <c r="K17" s="31">
        <v>8</v>
      </c>
      <c r="L17" s="32" t="s">
        <v>71</v>
      </c>
      <c r="M17" s="33" t="s">
        <v>72</v>
      </c>
    </row>
    <row r="18" spans="1:13" ht="27" customHeight="1" x14ac:dyDescent="0.15">
      <c r="A18" s="12">
        <f t="shared" si="0"/>
        <v>16</v>
      </c>
      <c r="B18" s="33" t="s">
        <v>73</v>
      </c>
      <c r="C18" s="33" t="s">
        <v>74</v>
      </c>
      <c r="D18" s="24" t="s">
        <v>14</v>
      </c>
      <c r="E18" s="25" t="s">
        <v>15</v>
      </c>
      <c r="F18" s="26">
        <v>6</v>
      </c>
      <c r="G18" s="27">
        <v>6</v>
      </c>
      <c r="H18" s="28">
        <v>7</v>
      </c>
      <c r="I18" s="29" t="s">
        <v>16</v>
      </c>
      <c r="J18" s="30">
        <v>7</v>
      </c>
      <c r="K18" s="31">
        <v>3</v>
      </c>
      <c r="L18" s="45" t="s">
        <v>75</v>
      </c>
      <c r="M18" s="36" t="s">
        <v>53</v>
      </c>
    </row>
    <row r="19" spans="1:13" ht="27" customHeight="1" x14ac:dyDescent="0.15">
      <c r="A19" s="12">
        <f t="shared" si="0"/>
        <v>17</v>
      </c>
      <c r="B19" s="33" t="s">
        <v>76</v>
      </c>
      <c r="C19" s="33" t="s">
        <v>77</v>
      </c>
      <c r="D19" s="24" t="s">
        <v>14</v>
      </c>
      <c r="E19" s="25" t="s">
        <v>15</v>
      </c>
      <c r="F19" s="26">
        <v>7</v>
      </c>
      <c r="G19" s="27">
        <v>6</v>
      </c>
      <c r="H19" s="28">
        <v>8</v>
      </c>
      <c r="I19" s="29" t="s">
        <v>16</v>
      </c>
      <c r="J19" s="30">
        <v>7</v>
      </c>
      <c r="K19" s="31">
        <v>2</v>
      </c>
      <c r="L19" s="35" t="s">
        <v>78</v>
      </c>
      <c r="M19" s="36" t="s">
        <v>53</v>
      </c>
    </row>
    <row r="20" spans="1:13" ht="27" customHeight="1" x14ac:dyDescent="0.15">
      <c r="A20" s="12">
        <f t="shared" si="0"/>
        <v>18</v>
      </c>
      <c r="B20" s="37" t="s">
        <v>79</v>
      </c>
      <c r="C20" s="37" t="s">
        <v>80</v>
      </c>
      <c r="D20" s="38" t="s">
        <v>81</v>
      </c>
      <c r="E20" s="39" t="s">
        <v>34</v>
      </c>
      <c r="F20" s="26" t="s">
        <v>82</v>
      </c>
      <c r="G20" s="27">
        <v>6</v>
      </c>
      <c r="H20" s="40">
        <v>6</v>
      </c>
      <c r="I20" s="29" t="str">
        <f>IF(G20="","","～")</f>
        <v>～</v>
      </c>
      <c r="J20" s="30">
        <v>7</v>
      </c>
      <c r="K20" s="41">
        <v>2</v>
      </c>
      <c r="L20" s="43" t="s">
        <v>83</v>
      </c>
      <c r="M20" s="36" t="s">
        <v>36</v>
      </c>
    </row>
  </sheetData>
  <autoFilter ref="B2:M2">
    <filterColumn colId="5" showButton="0"/>
    <filterColumn colId="6" showButton="0"/>
    <filterColumn colId="7" showButton="0"/>
    <filterColumn colId="8" showButton="0"/>
  </autoFilter>
  <mergeCells count="1">
    <mergeCell ref="G2:K2"/>
  </mergeCells>
  <phoneticPr fontId="3"/>
  <dataValidations count="2">
    <dataValidation imeMode="hiragana" allowBlank="1" showInputMessage="1" showErrorMessage="1" sqref="M7 B9:E20 L9:L20 L3:L7 B3:E7"/>
    <dataValidation type="whole" imeMode="off" allowBlank="1" showInputMessage="1" showErrorMessage="1" sqref="J8 G8 F9:H20 J9:K20 J3:K7 F3:H7">
      <formula1>1</formula1>
      <formula2>12</formula2>
    </dataValidation>
  </dataValidations>
  <printOptions horizontalCentered="1"/>
  <pageMargins left="0" right="0" top="0.78740157480314965" bottom="0.78740157480314965" header="0.59055118110236227" footer="0.19685039370078741"/>
  <pageSetup paperSize="9" scale="75" fitToHeight="2" orientation="landscape" r:id="rId1"/>
  <headerFooter alignWithMargins="0">
    <oddHeader>&amp;C&amp;16発注見通し調書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</vt:lpstr>
      <vt:lpstr>コンサル!Print_Area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R01-NPC-427</dc:creator>
  <cp:lastModifiedBy>H28-DPC-202</cp:lastModifiedBy>
  <dcterms:created xsi:type="dcterms:W3CDTF">2024-03-14T08:28:07Z</dcterms:created>
  <dcterms:modified xsi:type="dcterms:W3CDTF">2024-04-02T08:01:58Z</dcterms:modified>
</cp:coreProperties>
</file>