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035" windowHeight="14070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<sst xmlns="http://schemas.openxmlformats.org/spreadsheetml/2006/main" count="158" uniqueCount="144">
  <si>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</si>
  <si>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</si>
  <si>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</si>
  <si>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</si>
  <si>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</si>
  <si>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</si>
  <si>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</si>
  <si>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</si>
  <si>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</si>
  <si>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</si>
  <si>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</si>
  <si>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</si>
  <si>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</si>
  <si>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</si>
  <si>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</si>
  <si>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</si>
  <si>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</si>
  <si>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</si>
  <si>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</si>
  <si>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</si>
  <si>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</si>
  <si>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</si>
  <si>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</si>
  <si>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</si>
  <si>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</si>
  <si>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</si>
  <si>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</si>
  <si>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</si>
  <si>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</si>
  <si>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</si>
  <si>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</si>
  <si>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</si>
  <si>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</si>
  <si>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</si>
  <si>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</si>
  <si>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</si>
  <si>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</si>
  <si>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</si>
  <si>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</si>
  <si>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</si>
  <si>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</si>
  <si>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</si>
  <si>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</si>
  <si>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</si>
  <si>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</si>
  <si>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</si>
  <si>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</si>
  <si>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</si>
  <si>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</si>
  <si>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</si>
  <si>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</si>
  <si>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</si>
  <si>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</si>
  <si>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</si>
  <si>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</si>
  <si>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</si>
  <si>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</si>
  <si>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</si>
  <si>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</si>
  <si>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</si>
  <si>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</si>
  <si>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</si>
  <si>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</si>
  <si>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</si>
  <si>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</si>
  <si>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</si>
  <si>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</si>
  <si>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</si>
  <si>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</si>
  <si>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</si>
  <si>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</si>
  <si>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</si>
  <si>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</si>
  <si>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</si>
  <si>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</si>
  <si>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</si>
  <si>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</si>
  <si>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</si>
  <si>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</si>
  <si>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</si>
  <si>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</si>
  <si>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</si>
  <si>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</si>
  <si>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</si>
  <si>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</si>
  <si>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</si>
  <si>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</si>
  <si>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</si>
  <si>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</si>
  <si>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</si>
  <si>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</si>
  <si>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</si>
  <si>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</si>
  <si>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</si>
  <si>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</si>
  <si>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</si>
  <si>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</si>
  <si>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</si>
  <si>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</si>
  <si>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</si>
  <si>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</si>
  <si>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</si>
  <si>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</si>
  <si>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</si>
  <si>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</si>
  <si>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</si>
  <si>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</si>
  <si>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</si>
  <si>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</si>
  <si>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</si>
  <si>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</si>
  <si>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</si>
  <si>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</si>
  <si>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</si>
  <si>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</si>
  <si>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</si>
  <si>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</si>
  <si>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</si>
  <si>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</si>
  <si>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</si>
  <si>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</si>
  <si>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</si>
  <si>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</si>
  <si>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</si>
  <si>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</si>
  <si>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</si>
  <si>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</si>
  <si>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</si>
  <si>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</si>
  <si>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</si>
  <si>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</si>
  <si>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</si>
  <si>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</si>
  <si>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</si>
  <si>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</si>
  <si>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</si>
  <si>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</si>
  <si>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</si>
  <si>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</si>
  <si>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</si>
  <si>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</si>
  <si>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</si>
  <si>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２４年　６月３０日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</si>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</sst>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</borders>
  <cellStyleXfs count="1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3" borderId="12" xfId="0" applyNumberFormat="1" applyFont="1" applyFill="1" applyBorder="1" applyAlignment="1">
      <alignment horizontal="center"/>
    </xf>
    <xf numFmtId="0" fontId="0" fillId="3" borderId="13" xfId="0" applyNumberFormat="1" applyFont="1" applyFill="1" applyBorder="1" applyAlignment="1">
      <alignment/>
    </xf>
    <xf numFmtId="0" fontId="0" fillId="3" borderId="0" xfId="152" applyNumberFormat="1" applyFont="1" applyFill="1" applyBorder="1" applyAlignment="1">
      <alignment horizontal="right"/>
    </xf>
    <xf numFmtId="0" fontId="0" fillId="3" borderId="14" xfId="0" applyNumberFormat="1" applyFont="1" applyFill="1" applyBorder="1" applyAlignment="1">
      <alignment/>
    </xf>
    <xf numFmtId="0" fontId="0" fillId="3" borderId="15" xfId="152" applyNumberFormat="1" applyFont="1" applyFill="1" applyBorder="1" applyAlignment="1">
      <alignment horizontal="right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3" borderId="13" xfId="0" applyFill="1" applyBorder="1" applyAlignment="1">
      <alignment/>
    </xf>
    <xf numFmtId="177" fontId="0" fillId="3" borderId="0" xfId="152" applyNumberFormat="1" applyFont="1" applyFill="1" applyBorder="1" applyAlignment="1">
      <alignment horizontal="right"/>
    </xf>
    <xf numFmtId="177" fontId="0" fillId="3" borderId="15" xfId="152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0" xfId="152" applyNumberFormat="1" applyFont="1" applyBorder="1" applyAlignment="1">
      <alignment horizontal="right"/>
    </xf>
    <xf numFmtId="0" fontId="0" fillId="0" borderId="13" xfId="0" applyNumberFormat="1" applyFont="1" applyFill="1" applyBorder="1" applyAlignment="1">
      <alignment/>
    </xf>
    <xf numFmtId="0" fontId="0" fillId="0" borderId="15" xfId="152" applyNumberFormat="1" applyFont="1" applyBorder="1" applyAlignment="1">
      <alignment horizontal="right"/>
    </xf>
    <xf numFmtId="0" fontId="0" fillId="24" borderId="18" xfId="0" applyFill="1" applyBorder="1" applyAlignment="1">
      <alignment horizontal="center"/>
    </xf>
    <xf numFmtId="0" fontId="0" fillId="24" borderId="19" xfId="0" applyFill="1" applyBorder="1" applyAlignment="1">
      <alignment/>
    </xf>
    <xf numFmtId="0" fontId="0" fillId="0" borderId="13" xfId="0" applyFill="1" applyBorder="1" applyAlignment="1">
      <alignment/>
    </xf>
    <xf numFmtId="177" fontId="0" fillId="0" borderId="0" xfId="152" applyNumberFormat="1" applyFont="1" applyFill="1" applyBorder="1" applyAlignment="1">
      <alignment horizontal="right"/>
    </xf>
    <xf numFmtId="177" fontId="0" fillId="0" borderId="15" xfId="152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15" xfId="152" applyNumberFormat="1" applyFont="1" applyFill="1" applyBorder="1" applyAlignment="1">
      <alignment horizontal="right"/>
    </xf>
    <xf numFmtId="0" fontId="0" fillId="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77" fontId="0" fillId="0" borderId="0" xfId="152" applyNumberFormat="1" applyFont="1" applyBorder="1" applyAlignment="1">
      <alignment horizontal="right"/>
    </xf>
    <xf numFmtId="177" fontId="0" fillId="0" borderId="15" xfId="152" applyNumberFormat="1" applyFont="1" applyBorder="1" applyAlignment="1">
      <alignment horizontal="right"/>
    </xf>
    <xf numFmtId="0" fontId="0" fillId="0" borderId="12" xfId="0" applyFill="1" applyBorder="1" applyAlignment="1">
      <alignment horizontal="center"/>
    </xf>
    <xf numFmtId="177" fontId="0" fillId="3" borderId="20" xfId="152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177" fontId="0" fillId="3" borderId="24" xfId="152" applyNumberFormat="1" applyFont="1" applyFill="1" applyBorder="1" applyAlignment="1">
      <alignment horizontal="right"/>
    </xf>
    <xf numFmtId="177" fontId="0" fillId="3" borderId="25" xfId="152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77" fontId="0" fillId="3" borderId="20" xfId="152" applyNumberFormat="1" applyFont="1" applyFill="1" applyBorder="1" applyAlignment="1">
      <alignment/>
    </xf>
    <xf numFmtId="177" fontId="0" fillId="3" borderId="0" xfId="152" applyNumberFormat="1" applyFont="1" applyFill="1" applyBorder="1" applyAlignment="1">
      <alignment/>
    </xf>
    <xf numFmtId="177" fontId="0" fillId="3" borderId="15" xfId="152" applyNumberFormat="1" applyFont="1" applyFill="1" applyBorder="1" applyAlignment="1">
      <alignment/>
    </xf>
    <xf numFmtId="177" fontId="0" fillId="0" borderId="20" xfId="15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152" applyNumberFormat="1" applyFont="1" applyFill="1" applyBorder="1" applyAlignment="1">
      <alignment/>
    </xf>
    <xf numFmtId="0" fontId="0" fillId="24" borderId="13" xfId="0" applyFill="1" applyBorder="1" applyAlignment="1">
      <alignment/>
    </xf>
    <xf numFmtId="177" fontId="0" fillId="24" borderId="15" xfId="152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152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24" borderId="0" xfId="152" applyNumberFormat="1" applyFont="1" applyFill="1" applyBorder="1" applyAlignment="1">
      <alignment/>
    </xf>
    <xf numFmtId="0" fontId="0" fillId="24" borderId="13" xfId="0" applyNumberFormat="1" applyFont="1" applyFill="1" applyBorder="1" applyAlignment="1">
      <alignment/>
    </xf>
    <xf numFmtId="0" fontId="0" fillId="24" borderId="15" xfId="152" applyNumberFormat="1" applyFont="1" applyFill="1" applyBorder="1" applyAlignment="1">
      <alignment/>
    </xf>
    <xf numFmtId="177" fontId="0" fillId="0" borderId="20" xfId="152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177" fontId="0" fillId="0" borderId="26" xfId="152" applyNumberFormat="1" applyFont="1" applyFill="1" applyBorder="1" applyAlignment="1">
      <alignment/>
    </xf>
    <xf numFmtId="177" fontId="0" fillId="24" borderId="26" xfId="152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177" fontId="0" fillId="24" borderId="25" xfId="152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177" fontId="0" fillId="0" borderId="0" xfId="0" applyNumberFormat="1" applyAlignment="1">
      <alignment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0" borderId="0" xfId="0" applyAlignment="1">
      <alignment horizontal="left"/>
    </xf>
    <xf numFmtId="38" fontId="0" fillId="0" borderId="0" xfId="152" applyFont="1" applyFill="1" applyBorder="1" applyAlignment="1">
      <alignment/>
    </xf>
    <xf numFmtId="177" fontId="0" fillId="3" borderId="20" xfId="0" applyNumberFormat="1" applyFill="1" applyBorder="1" applyAlignment="1">
      <alignment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5" xfId="0" applyFill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right"/>
    </xf>
    <xf numFmtId="0" fontId="19" fillId="0" borderId="24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176" fontId="0" fillId="8" borderId="39" xfId="0" applyNumberFormat="1" applyFill="1" applyBorder="1" applyAlignment="1">
      <alignment horizontal="center"/>
    </xf>
    <xf numFmtId="176" fontId="0" fillId="8" borderId="40" xfId="0" applyNumberForma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38" fontId="0" fillId="5" borderId="13" xfId="152" applyFont="1" applyFill="1" applyBorder="1" applyAlignment="1">
      <alignment horizontal="center"/>
    </xf>
    <xf numFmtId="38" fontId="0" fillId="5" borderId="20" xfId="152" applyFont="1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176" fontId="0" fillId="8" borderId="42" xfId="0" applyNumberFormat="1" applyFill="1" applyBorder="1" applyAlignment="1">
      <alignment horizontal="center"/>
    </xf>
    <xf numFmtId="38" fontId="0" fillId="5" borderId="15" xfId="152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19" fillId="0" borderId="0" xfId="0" applyFont="1" applyAlignment="1">
      <alignment horizontal="left"/>
    </xf>
    <xf numFmtId="0" fontId="0" fillId="8" borderId="11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19" fillId="0" borderId="24" xfId="0" applyFont="1" applyBorder="1" applyAlignment="1">
      <alignment horizontal="left"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2" xfId="90"/>
    <cellStyle name="60% - アクセント 2 2" xfId="91"/>
    <cellStyle name="60% - アクセント 2 3" xfId="92"/>
    <cellStyle name="60% - アクセント 3" xfId="93"/>
    <cellStyle name="60% - アクセント 3 2" xfId="94"/>
    <cellStyle name="60% - アクセント 3 3" xfId="95"/>
    <cellStyle name="60% - アクセント 4" xfId="96"/>
    <cellStyle name="60% - アクセント 4 2" xfId="97"/>
    <cellStyle name="60% - アクセント 4 3" xfId="98"/>
    <cellStyle name="60% - アクセント 5" xfId="99"/>
    <cellStyle name="60% - アクセント 5 2" xfId="100"/>
    <cellStyle name="60% - アクセント 5 3" xfId="101"/>
    <cellStyle name="60% - アクセント 6" xfId="102"/>
    <cellStyle name="60% - アクセント 6 2" xfId="103"/>
    <cellStyle name="60% - アクセント 6 3" xfId="104"/>
    <cellStyle name="アクセント 1" xfId="105"/>
    <cellStyle name="アクセント 1 2" xfId="106"/>
    <cellStyle name="アクセント 1 3" xfId="107"/>
    <cellStyle name="アクセント 2" xfId="108"/>
    <cellStyle name="アクセント 2 2" xfId="109"/>
    <cellStyle name="アクセント 2 3" xfId="110"/>
    <cellStyle name="アクセント 3" xfId="111"/>
    <cellStyle name="アクセント 3 2" xfId="112"/>
    <cellStyle name="アクセント 3 3" xfId="113"/>
    <cellStyle name="アクセント 4" xfId="114"/>
    <cellStyle name="アクセント 4 2" xfId="115"/>
    <cellStyle name="アクセント 4 3" xfId="116"/>
    <cellStyle name="アクセント 5" xfId="117"/>
    <cellStyle name="アクセント 5 2" xfId="118"/>
    <cellStyle name="アクセント 5 3" xfId="119"/>
    <cellStyle name="アクセント 6" xfId="120"/>
    <cellStyle name="アクセント 6 2" xfId="121"/>
    <cellStyle name="アクセント 6 3" xfId="122"/>
    <cellStyle name="タイトル" xfId="123"/>
    <cellStyle name="タイトル 2" xfId="124"/>
    <cellStyle name="タイトル 3" xfId="125"/>
    <cellStyle name="チェック セル" xfId="126"/>
    <cellStyle name="チェック セル 2" xfId="127"/>
    <cellStyle name="チェック セル 3" xfId="128"/>
    <cellStyle name="どちらでもない" xfId="129"/>
    <cellStyle name="どちらでもない 2" xfId="130"/>
    <cellStyle name="どちらでもない 3" xfId="131"/>
    <cellStyle name="Percent" xfId="132"/>
    <cellStyle name="メモ" xfId="133"/>
    <cellStyle name="メモ 2" xfId="134"/>
    <cellStyle name="メモ 3" xfId="135"/>
    <cellStyle name="メモ 4" xfId="136"/>
    <cellStyle name="メモ 5" xfId="137"/>
    <cellStyle name="メモ 6" xfId="138"/>
    <cellStyle name="メモ 7" xfId="139"/>
    <cellStyle name="リンク セル" xfId="140"/>
    <cellStyle name="リンク セル 2" xfId="141"/>
    <cellStyle name="リンク セル 3" xfId="142"/>
    <cellStyle name="悪い" xfId="143"/>
    <cellStyle name="悪い 2" xfId="144"/>
    <cellStyle name="悪い 3" xfId="145"/>
    <cellStyle name="計算" xfId="146"/>
    <cellStyle name="計算 2" xfId="147"/>
    <cellStyle name="計算 3" xfId="148"/>
    <cellStyle name="警告文" xfId="149"/>
    <cellStyle name="警告文 2" xfId="150"/>
    <cellStyle name="警告文 3" xfId="151"/>
    <cellStyle name="Comma [0]" xfId="152"/>
    <cellStyle name="Comma" xfId="153"/>
    <cellStyle name="見出し 1" xfId="154"/>
    <cellStyle name="見出し 1 2" xfId="155"/>
    <cellStyle name="見出し 1 3" xfId="156"/>
    <cellStyle name="見出し 2" xfId="157"/>
    <cellStyle name="見出し 2 2" xfId="158"/>
    <cellStyle name="見出し 2 3" xfId="159"/>
    <cellStyle name="見出し 3" xfId="160"/>
    <cellStyle name="見出し 3 2" xfId="161"/>
    <cellStyle name="見出し 3 3" xfId="162"/>
    <cellStyle name="見出し 4" xfId="163"/>
    <cellStyle name="見出し 4 2" xfId="164"/>
    <cellStyle name="見出し 4 3" xfId="165"/>
    <cellStyle name="集計" xfId="166"/>
    <cellStyle name="集計 2" xfId="167"/>
    <cellStyle name="集計 3" xfId="168"/>
    <cellStyle name="出力" xfId="169"/>
    <cellStyle name="出力 2" xfId="170"/>
    <cellStyle name="出力 3" xfId="171"/>
    <cellStyle name="説明文" xfId="172"/>
    <cellStyle name="説明文 2" xfId="173"/>
    <cellStyle name="説明文 3" xfId="174"/>
    <cellStyle name="Currency [0]" xfId="175"/>
    <cellStyle name="Currency" xfId="176"/>
    <cellStyle name="入力" xfId="177"/>
    <cellStyle name="入力 2" xfId="178"/>
    <cellStyle name="入力 3" xfId="179"/>
    <cellStyle name="標準 2" xfId="180"/>
    <cellStyle name="標準 3" xfId="181"/>
    <cellStyle name="標準 4" xfId="182"/>
    <cellStyle name="標準 5" xfId="183"/>
    <cellStyle name="標準 6" xfId="184"/>
    <cellStyle name="標準 7" xfId="185"/>
    <cellStyle name="良い" xfId="186"/>
    <cellStyle name="良い 2" xfId="187"/>
    <cellStyle name="良い 3" xfId="1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4.06&#26376;&#26411;&#38651;&#23376;&#12501;&#12449;&#12452;&#12522;&#12531;&#12464;&#20154;&#21475;&#19990;&#24111;&#34920;(&#24195;&#22577;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６月データ"/>
      <sheetName val="地区別人口世帯表"/>
      <sheetName val="広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workbookViewId="0" topLeftCell="C1">
      <selection activeCell="P30" sqref="P30"/>
    </sheetView>
  </sheetViews>
  <sheetFormatPr defaultColWidth="9.00390625" defaultRowHeight="18" customHeight="1"/>
  <cols>
    <col min="1" max="1" width="4.625" style="41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41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110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8" customHeight="1" thickBot="1">
      <c r="A2" s="2" t="s">
        <v>82</v>
      </c>
      <c r="B2" s="3" t="s">
        <v>83</v>
      </c>
      <c r="C2" s="111" t="s">
        <v>84</v>
      </c>
      <c r="D2" s="113"/>
      <c r="E2" s="111" t="s">
        <v>85</v>
      </c>
      <c r="F2" s="113"/>
      <c r="G2" s="111" t="s">
        <v>86</v>
      </c>
      <c r="H2" s="113"/>
      <c r="I2" s="111" t="s">
        <v>87</v>
      </c>
      <c r="J2" s="112"/>
      <c r="L2" s="2" t="s">
        <v>82</v>
      </c>
      <c r="M2" s="3" t="s">
        <v>83</v>
      </c>
      <c r="N2" s="111" t="s">
        <v>84</v>
      </c>
      <c r="O2" s="113"/>
      <c r="P2" s="111" t="s">
        <v>85</v>
      </c>
      <c r="Q2" s="113"/>
      <c r="R2" s="111" t="s">
        <v>86</v>
      </c>
      <c r="S2" s="113"/>
      <c r="T2" s="111" t="s">
        <v>87</v>
      </c>
      <c r="U2" s="112"/>
    </row>
    <row r="3" spans="1:22" ht="18" customHeight="1">
      <c r="A3" s="4">
        <v>1</v>
      </c>
      <c r="B3" s="5" t="s">
        <v>88</v>
      </c>
      <c r="C3" s="5">
        <v>54</v>
      </c>
      <c r="D3" s="6"/>
      <c r="E3" s="5">
        <v>97</v>
      </c>
      <c r="F3" s="6"/>
      <c r="G3" s="7">
        <v>89</v>
      </c>
      <c r="H3" s="6"/>
      <c r="I3" s="5">
        <f aca="true" t="shared" si="0" ref="I3:I34">E3+G3</f>
        <v>186</v>
      </c>
      <c r="J3" s="8"/>
      <c r="L3" s="9">
        <v>101</v>
      </c>
      <c r="M3" s="10" t="s">
        <v>89</v>
      </c>
      <c r="N3" s="11">
        <v>70</v>
      </c>
      <c r="O3" s="12"/>
      <c r="P3" s="11">
        <v>158</v>
      </c>
      <c r="Q3" s="12"/>
      <c r="R3" s="11">
        <v>154</v>
      </c>
      <c r="S3" s="12"/>
      <c r="T3" s="11">
        <f aca="true" t="shared" si="1" ref="T3:T29">P3+R3</f>
        <v>312</v>
      </c>
      <c r="U3" s="13"/>
      <c r="V3" s="14"/>
    </row>
    <row r="4" spans="1:21" ht="18" customHeight="1">
      <c r="A4" s="15">
        <v>2</v>
      </c>
      <c r="B4" s="16" t="s">
        <v>0</v>
      </c>
      <c r="C4" s="16">
        <v>179</v>
      </c>
      <c r="D4" s="17"/>
      <c r="E4" s="18">
        <v>307</v>
      </c>
      <c r="F4" s="17"/>
      <c r="G4" s="16">
        <v>355</v>
      </c>
      <c r="H4" s="17"/>
      <c r="I4" s="16">
        <f t="shared" si="0"/>
        <v>662</v>
      </c>
      <c r="J4" s="19"/>
      <c r="L4" s="20">
        <v>102</v>
      </c>
      <c r="M4" s="21" t="s">
        <v>90</v>
      </c>
      <c r="N4" s="22">
        <v>425</v>
      </c>
      <c r="O4" s="23"/>
      <c r="P4" s="22">
        <v>668</v>
      </c>
      <c r="Q4" s="23"/>
      <c r="R4" s="22">
        <v>672</v>
      </c>
      <c r="S4" s="23"/>
      <c r="T4" s="22">
        <f t="shared" si="1"/>
        <v>1340</v>
      </c>
      <c r="U4" s="24"/>
    </row>
    <row r="5" spans="1:21" ht="18" customHeight="1">
      <c r="A5" s="4">
        <v>3</v>
      </c>
      <c r="B5" s="5" t="s">
        <v>1</v>
      </c>
      <c r="C5" s="5">
        <v>276</v>
      </c>
      <c r="D5" s="6"/>
      <c r="E5" s="5">
        <v>401</v>
      </c>
      <c r="F5" s="6"/>
      <c r="G5" s="5">
        <v>413</v>
      </c>
      <c r="H5" s="6"/>
      <c r="I5" s="5">
        <f t="shared" si="0"/>
        <v>814</v>
      </c>
      <c r="J5" s="8"/>
      <c r="L5" s="25">
        <v>103</v>
      </c>
      <c r="M5" s="26" t="s">
        <v>91</v>
      </c>
      <c r="N5" s="11">
        <v>145</v>
      </c>
      <c r="O5" s="12"/>
      <c r="P5" s="11">
        <v>199</v>
      </c>
      <c r="Q5" s="12"/>
      <c r="R5" s="11">
        <v>246</v>
      </c>
      <c r="S5" s="12"/>
      <c r="T5" s="11">
        <f t="shared" si="1"/>
        <v>445</v>
      </c>
      <c r="U5" s="13"/>
    </row>
    <row r="6" spans="1:21" ht="18" customHeight="1">
      <c r="A6" s="15">
        <v>4</v>
      </c>
      <c r="B6" s="16" t="s">
        <v>2</v>
      </c>
      <c r="C6" s="16">
        <v>605</v>
      </c>
      <c r="D6" s="17"/>
      <c r="E6" s="18">
        <v>963</v>
      </c>
      <c r="F6" s="17"/>
      <c r="G6" s="16">
        <v>982</v>
      </c>
      <c r="H6" s="17"/>
      <c r="I6" s="16">
        <f t="shared" si="0"/>
        <v>1945</v>
      </c>
      <c r="J6" s="27"/>
      <c r="L6" s="20">
        <v>104</v>
      </c>
      <c r="M6" s="21" t="s">
        <v>92</v>
      </c>
      <c r="N6" s="22">
        <v>117</v>
      </c>
      <c r="O6" s="23"/>
      <c r="P6" s="22">
        <v>155</v>
      </c>
      <c r="Q6" s="23"/>
      <c r="R6" s="22">
        <v>191</v>
      </c>
      <c r="S6" s="23"/>
      <c r="T6" s="22">
        <f t="shared" si="1"/>
        <v>346</v>
      </c>
      <c r="U6" s="24"/>
    </row>
    <row r="7" spans="1:21" ht="18" customHeight="1">
      <c r="A7" s="28">
        <v>5</v>
      </c>
      <c r="B7" s="11" t="s">
        <v>3</v>
      </c>
      <c r="C7" s="11">
        <v>100</v>
      </c>
      <c r="D7" s="12"/>
      <c r="E7" s="11">
        <v>181</v>
      </c>
      <c r="F7" s="12"/>
      <c r="G7" s="11">
        <v>207</v>
      </c>
      <c r="H7" s="12"/>
      <c r="I7" s="11">
        <f t="shared" si="0"/>
        <v>388</v>
      </c>
      <c r="J7" s="13"/>
      <c r="L7" s="25">
        <v>105</v>
      </c>
      <c r="M7" s="26" t="s">
        <v>93</v>
      </c>
      <c r="N7" s="11">
        <v>44</v>
      </c>
      <c r="O7" s="12"/>
      <c r="P7" s="11">
        <v>65</v>
      </c>
      <c r="Q7" s="12"/>
      <c r="R7" s="11">
        <v>72</v>
      </c>
      <c r="S7" s="12"/>
      <c r="T7" s="11">
        <f t="shared" si="1"/>
        <v>137</v>
      </c>
      <c r="U7" s="13"/>
    </row>
    <row r="8" spans="1:21" ht="18" customHeight="1">
      <c r="A8" s="29">
        <v>6</v>
      </c>
      <c r="B8" s="30" t="s">
        <v>4</v>
      </c>
      <c r="C8" s="30">
        <v>475</v>
      </c>
      <c r="D8" s="31"/>
      <c r="E8" s="22">
        <v>846</v>
      </c>
      <c r="F8" s="31"/>
      <c r="G8" s="30">
        <v>849</v>
      </c>
      <c r="H8" s="31"/>
      <c r="I8" s="22">
        <f t="shared" si="0"/>
        <v>1695</v>
      </c>
      <c r="J8" s="32"/>
      <c r="L8" s="20">
        <v>106</v>
      </c>
      <c r="M8" s="21" t="s">
        <v>94</v>
      </c>
      <c r="N8" s="22">
        <v>188</v>
      </c>
      <c r="O8" s="23"/>
      <c r="P8" s="22">
        <v>335</v>
      </c>
      <c r="Q8" s="23"/>
      <c r="R8" s="22">
        <v>331</v>
      </c>
      <c r="S8" s="23"/>
      <c r="T8" s="22">
        <f t="shared" si="1"/>
        <v>666</v>
      </c>
      <c r="U8" s="24"/>
    </row>
    <row r="9" spans="1:21" ht="18" customHeight="1">
      <c r="A9" s="28">
        <v>7</v>
      </c>
      <c r="B9" s="11" t="s">
        <v>5</v>
      </c>
      <c r="C9" s="11">
        <v>93</v>
      </c>
      <c r="D9" s="12"/>
      <c r="E9" s="11">
        <v>196</v>
      </c>
      <c r="F9" s="12"/>
      <c r="G9" s="11">
        <v>194</v>
      </c>
      <c r="H9" s="12"/>
      <c r="I9" s="11">
        <f t="shared" si="0"/>
        <v>390</v>
      </c>
      <c r="J9" s="13"/>
      <c r="L9" s="25">
        <v>107</v>
      </c>
      <c r="M9" s="26" t="s">
        <v>95</v>
      </c>
      <c r="N9" s="11">
        <v>140</v>
      </c>
      <c r="O9" s="12"/>
      <c r="P9" s="11">
        <v>192</v>
      </c>
      <c r="Q9" s="12"/>
      <c r="R9" s="11">
        <v>214</v>
      </c>
      <c r="S9" s="12"/>
      <c r="T9" s="11">
        <f t="shared" si="1"/>
        <v>406</v>
      </c>
      <c r="U9" s="13"/>
    </row>
    <row r="10" spans="1:21" ht="18" customHeight="1">
      <c r="A10" s="29">
        <v>8</v>
      </c>
      <c r="B10" s="30" t="s">
        <v>6</v>
      </c>
      <c r="C10" s="30">
        <v>60</v>
      </c>
      <c r="D10" s="31"/>
      <c r="E10" s="22">
        <v>108</v>
      </c>
      <c r="F10" s="31"/>
      <c r="G10" s="30">
        <v>125</v>
      </c>
      <c r="H10" s="31"/>
      <c r="I10" s="30">
        <f t="shared" si="0"/>
        <v>233</v>
      </c>
      <c r="J10" s="32"/>
      <c r="L10" s="20">
        <v>108</v>
      </c>
      <c r="M10" s="21" t="s">
        <v>96</v>
      </c>
      <c r="N10" s="22">
        <v>43</v>
      </c>
      <c r="O10" s="23"/>
      <c r="P10" s="22">
        <v>105</v>
      </c>
      <c r="Q10" s="23"/>
      <c r="R10" s="22">
        <v>86</v>
      </c>
      <c r="S10" s="23"/>
      <c r="T10" s="22">
        <f t="shared" si="1"/>
        <v>191</v>
      </c>
      <c r="U10" s="24"/>
    </row>
    <row r="11" spans="1:21" ht="18" customHeight="1">
      <c r="A11" s="28">
        <v>9</v>
      </c>
      <c r="B11" s="11" t="s">
        <v>7</v>
      </c>
      <c r="C11" s="11">
        <v>74</v>
      </c>
      <c r="D11" s="12"/>
      <c r="E11" s="11">
        <v>126</v>
      </c>
      <c r="F11" s="12"/>
      <c r="G11" s="11">
        <v>142</v>
      </c>
      <c r="H11" s="12"/>
      <c r="I11" s="11">
        <f t="shared" si="0"/>
        <v>268</v>
      </c>
      <c r="J11" s="13"/>
      <c r="L11" s="25">
        <v>109</v>
      </c>
      <c r="M11" s="26" t="s">
        <v>97</v>
      </c>
      <c r="N11" s="11">
        <v>179</v>
      </c>
      <c r="O11" s="12"/>
      <c r="P11" s="11">
        <v>247</v>
      </c>
      <c r="Q11" s="12"/>
      <c r="R11" s="11">
        <v>294</v>
      </c>
      <c r="S11" s="12"/>
      <c r="T11" s="11">
        <f t="shared" si="1"/>
        <v>541</v>
      </c>
      <c r="U11" s="13"/>
    </row>
    <row r="12" spans="1:21" ht="18" customHeight="1">
      <c r="A12" s="29">
        <v>10</v>
      </c>
      <c r="B12" s="30" t="s">
        <v>8</v>
      </c>
      <c r="C12" s="30">
        <v>556</v>
      </c>
      <c r="D12" s="31"/>
      <c r="E12" s="22">
        <v>803</v>
      </c>
      <c r="F12" s="31"/>
      <c r="G12" s="30">
        <v>783</v>
      </c>
      <c r="H12" s="31"/>
      <c r="I12" s="30">
        <f t="shared" si="0"/>
        <v>1586</v>
      </c>
      <c r="J12" s="32"/>
      <c r="L12" s="20">
        <v>110</v>
      </c>
      <c r="M12" s="21" t="s">
        <v>98</v>
      </c>
      <c r="N12" s="22">
        <v>158</v>
      </c>
      <c r="O12" s="23"/>
      <c r="P12" s="22">
        <v>247</v>
      </c>
      <c r="Q12" s="23"/>
      <c r="R12" s="22">
        <v>257</v>
      </c>
      <c r="S12" s="23"/>
      <c r="T12" s="22">
        <f t="shared" si="1"/>
        <v>504</v>
      </c>
      <c r="U12" s="24"/>
    </row>
    <row r="13" spans="1:21" ht="18" customHeight="1">
      <c r="A13" s="28">
        <v>11</v>
      </c>
      <c r="B13" s="11" t="s">
        <v>9</v>
      </c>
      <c r="C13" s="11">
        <v>375</v>
      </c>
      <c r="D13" s="12"/>
      <c r="E13" s="11">
        <v>687</v>
      </c>
      <c r="F13" s="12"/>
      <c r="G13" s="11">
        <v>723</v>
      </c>
      <c r="H13" s="12"/>
      <c r="I13" s="11">
        <f t="shared" si="0"/>
        <v>1410</v>
      </c>
      <c r="J13" s="13"/>
      <c r="L13" s="25">
        <v>111</v>
      </c>
      <c r="M13" s="26" t="s">
        <v>99</v>
      </c>
      <c r="N13" s="11">
        <v>375</v>
      </c>
      <c r="O13" s="12"/>
      <c r="P13" s="11">
        <v>580</v>
      </c>
      <c r="Q13" s="12"/>
      <c r="R13" s="11">
        <v>591</v>
      </c>
      <c r="S13" s="12"/>
      <c r="T13" s="11">
        <f t="shared" si="1"/>
        <v>1171</v>
      </c>
      <c r="U13" s="13"/>
    </row>
    <row r="14" spans="1:21" ht="18" customHeight="1">
      <c r="A14" s="29">
        <v>12</v>
      </c>
      <c r="B14" s="30" t="s">
        <v>10</v>
      </c>
      <c r="C14" s="30">
        <v>169</v>
      </c>
      <c r="D14" s="31"/>
      <c r="E14" s="22">
        <v>205</v>
      </c>
      <c r="F14" s="31"/>
      <c r="G14" s="30">
        <v>204</v>
      </c>
      <c r="H14" s="31"/>
      <c r="I14" s="30">
        <f t="shared" si="0"/>
        <v>409</v>
      </c>
      <c r="J14" s="32"/>
      <c r="L14" s="20">
        <v>112</v>
      </c>
      <c r="M14" s="21" t="s">
        <v>100</v>
      </c>
      <c r="N14" s="22">
        <v>49</v>
      </c>
      <c r="O14" s="23"/>
      <c r="P14" s="22">
        <v>83</v>
      </c>
      <c r="Q14" s="23"/>
      <c r="R14" s="22">
        <v>86</v>
      </c>
      <c r="S14" s="23"/>
      <c r="T14" s="22">
        <f t="shared" si="1"/>
        <v>169</v>
      </c>
      <c r="U14" s="24"/>
    </row>
    <row r="15" spans="1:21" ht="18" customHeight="1">
      <c r="A15" s="28">
        <v>13</v>
      </c>
      <c r="B15" s="11" t="s">
        <v>11</v>
      </c>
      <c r="C15" s="11">
        <v>145</v>
      </c>
      <c r="D15" s="12"/>
      <c r="E15" s="11">
        <v>204</v>
      </c>
      <c r="F15" s="12"/>
      <c r="G15" s="11">
        <v>170</v>
      </c>
      <c r="H15" s="12"/>
      <c r="I15" s="11">
        <f t="shared" si="0"/>
        <v>374</v>
      </c>
      <c r="J15" s="13"/>
      <c r="L15" s="25">
        <v>113</v>
      </c>
      <c r="M15" s="26" t="s">
        <v>101</v>
      </c>
      <c r="N15" s="11">
        <v>749</v>
      </c>
      <c r="O15" s="12"/>
      <c r="P15" s="11">
        <v>1175</v>
      </c>
      <c r="Q15" s="12"/>
      <c r="R15" s="11">
        <v>1287</v>
      </c>
      <c r="S15" s="12"/>
      <c r="T15" s="11">
        <f t="shared" si="1"/>
        <v>2462</v>
      </c>
      <c r="U15" s="13"/>
    </row>
    <row r="16" spans="1:21" ht="18" customHeight="1">
      <c r="A16" s="29">
        <v>14</v>
      </c>
      <c r="B16" s="30" t="s">
        <v>12</v>
      </c>
      <c r="C16" s="30">
        <v>318</v>
      </c>
      <c r="D16" s="31"/>
      <c r="E16" s="22">
        <v>455</v>
      </c>
      <c r="F16" s="31"/>
      <c r="G16" s="30">
        <v>431</v>
      </c>
      <c r="H16" s="31"/>
      <c r="I16" s="30">
        <f t="shared" si="0"/>
        <v>886</v>
      </c>
      <c r="J16" s="32"/>
      <c r="L16" s="20">
        <v>114</v>
      </c>
      <c r="M16" s="21" t="s">
        <v>102</v>
      </c>
      <c r="N16" s="22">
        <v>558</v>
      </c>
      <c r="O16" s="23"/>
      <c r="P16" s="22">
        <v>704</v>
      </c>
      <c r="Q16" s="23"/>
      <c r="R16" s="22">
        <v>841</v>
      </c>
      <c r="S16" s="23"/>
      <c r="T16" s="22">
        <f t="shared" si="1"/>
        <v>1545</v>
      </c>
      <c r="U16" s="24"/>
    </row>
    <row r="17" spans="1:21" ht="18" customHeight="1">
      <c r="A17" s="28">
        <v>15</v>
      </c>
      <c r="B17" s="11" t="s">
        <v>13</v>
      </c>
      <c r="C17" s="11">
        <v>271</v>
      </c>
      <c r="D17" s="12"/>
      <c r="E17" s="11">
        <v>312</v>
      </c>
      <c r="F17" s="12"/>
      <c r="G17" s="11">
        <v>324</v>
      </c>
      <c r="H17" s="12"/>
      <c r="I17" s="11">
        <f t="shared" si="0"/>
        <v>636</v>
      </c>
      <c r="J17" s="13"/>
      <c r="L17" s="25">
        <v>115</v>
      </c>
      <c r="M17" s="26" t="s">
        <v>103</v>
      </c>
      <c r="N17" s="11">
        <v>71</v>
      </c>
      <c r="O17" s="12"/>
      <c r="P17" s="11">
        <v>92</v>
      </c>
      <c r="Q17" s="12"/>
      <c r="R17" s="11">
        <v>130</v>
      </c>
      <c r="S17" s="12"/>
      <c r="T17" s="11">
        <f t="shared" si="1"/>
        <v>222</v>
      </c>
      <c r="U17" s="13"/>
    </row>
    <row r="18" spans="1:21" ht="18" customHeight="1">
      <c r="A18" s="33">
        <v>17</v>
      </c>
      <c r="B18" s="22" t="s">
        <v>14</v>
      </c>
      <c r="C18" s="30">
        <v>395</v>
      </c>
      <c r="D18" s="23"/>
      <c r="E18" s="22">
        <v>551</v>
      </c>
      <c r="F18" s="23"/>
      <c r="G18" s="30">
        <v>526</v>
      </c>
      <c r="H18" s="23"/>
      <c r="I18" s="22">
        <f t="shared" si="0"/>
        <v>1077</v>
      </c>
      <c r="J18" s="24"/>
      <c r="L18" s="20">
        <v>116</v>
      </c>
      <c r="M18" s="21" t="s">
        <v>104</v>
      </c>
      <c r="N18" s="22">
        <v>665</v>
      </c>
      <c r="O18" s="23"/>
      <c r="P18" s="22">
        <v>1251</v>
      </c>
      <c r="Q18" s="23"/>
      <c r="R18" s="22">
        <v>1287</v>
      </c>
      <c r="S18" s="23"/>
      <c r="T18" s="22">
        <f t="shared" si="1"/>
        <v>2538</v>
      </c>
      <c r="U18" s="24"/>
    </row>
    <row r="19" spans="1:21" ht="18" customHeight="1">
      <c r="A19" s="28">
        <v>18</v>
      </c>
      <c r="B19" s="11" t="s">
        <v>15</v>
      </c>
      <c r="C19" s="11">
        <v>220</v>
      </c>
      <c r="D19" s="12"/>
      <c r="E19" s="11">
        <v>253</v>
      </c>
      <c r="F19" s="12"/>
      <c r="G19" s="11">
        <v>247</v>
      </c>
      <c r="H19" s="12"/>
      <c r="I19" s="11">
        <f t="shared" si="0"/>
        <v>500</v>
      </c>
      <c r="J19" s="13"/>
      <c r="L19" s="25">
        <v>117</v>
      </c>
      <c r="M19" s="26" t="s">
        <v>105</v>
      </c>
      <c r="N19" s="11">
        <v>749</v>
      </c>
      <c r="O19" s="12"/>
      <c r="P19" s="11">
        <v>1112</v>
      </c>
      <c r="Q19" s="12"/>
      <c r="R19" s="11">
        <v>1234</v>
      </c>
      <c r="S19" s="12"/>
      <c r="T19" s="11">
        <f t="shared" si="1"/>
        <v>2346</v>
      </c>
      <c r="U19" s="13"/>
    </row>
    <row r="20" spans="1:21" ht="18" customHeight="1">
      <c r="A20" s="33">
        <v>19</v>
      </c>
      <c r="B20" s="22" t="s">
        <v>16</v>
      </c>
      <c r="C20" s="30">
        <v>74</v>
      </c>
      <c r="D20" s="23"/>
      <c r="E20" s="22">
        <v>90</v>
      </c>
      <c r="F20" s="23"/>
      <c r="G20" s="30">
        <v>124</v>
      </c>
      <c r="H20" s="23"/>
      <c r="I20" s="22">
        <f t="shared" si="0"/>
        <v>214</v>
      </c>
      <c r="J20" s="24"/>
      <c r="L20" s="20">
        <v>118</v>
      </c>
      <c r="M20" s="21" t="s">
        <v>106</v>
      </c>
      <c r="N20" s="22">
        <v>155</v>
      </c>
      <c r="O20" s="23"/>
      <c r="P20" s="22">
        <v>285</v>
      </c>
      <c r="Q20" s="23"/>
      <c r="R20" s="22">
        <v>322</v>
      </c>
      <c r="S20" s="23"/>
      <c r="T20" s="22">
        <f t="shared" si="1"/>
        <v>607</v>
      </c>
      <c r="U20" s="24"/>
    </row>
    <row r="21" spans="1:21" ht="18" customHeight="1">
      <c r="A21" s="28">
        <v>20</v>
      </c>
      <c r="B21" s="11" t="s">
        <v>17</v>
      </c>
      <c r="C21" s="11">
        <v>105</v>
      </c>
      <c r="D21" s="12"/>
      <c r="E21" s="11">
        <v>144</v>
      </c>
      <c r="F21" s="12"/>
      <c r="G21" s="11">
        <v>154</v>
      </c>
      <c r="H21" s="12"/>
      <c r="I21" s="11">
        <f t="shared" si="0"/>
        <v>298</v>
      </c>
      <c r="J21" s="13"/>
      <c r="L21" s="25">
        <v>119</v>
      </c>
      <c r="M21" s="26" t="s">
        <v>107</v>
      </c>
      <c r="N21" s="11">
        <v>193</v>
      </c>
      <c r="O21" s="12"/>
      <c r="P21" s="11">
        <v>302</v>
      </c>
      <c r="Q21" s="12"/>
      <c r="R21" s="11">
        <v>328</v>
      </c>
      <c r="S21" s="12"/>
      <c r="T21" s="11">
        <f t="shared" si="1"/>
        <v>630</v>
      </c>
      <c r="U21" s="13"/>
    </row>
    <row r="22" spans="1:21" ht="18" customHeight="1">
      <c r="A22" s="33">
        <v>22</v>
      </c>
      <c r="B22" s="22" t="s">
        <v>18</v>
      </c>
      <c r="C22" s="30">
        <v>198</v>
      </c>
      <c r="D22" s="23"/>
      <c r="E22" s="22">
        <v>266</v>
      </c>
      <c r="F22" s="23"/>
      <c r="G22" s="30">
        <v>279</v>
      </c>
      <c r="H22" s="23"/>
      <c r="I22" s="22">
        <f t="shared" si="0"/>
        <v>545</v>
      </c>
      <c r="J22" s="24"/>
      <c r="L22" s="20">
        <v>120</v>
      </c>
      <c r="M22" s="21" t="s">
        <v>108</v>
      </c>
      <c r="N22" s="22">
        <v>129</v>
      </c>
      <c r="O22" s="23"/>
      <c r="P22" s="22">
        <v>231</v>
      </c>
      <c r="Q22" s="23"/>
      <c r="R22" s="22">
        <v>263</v>
      </c>
      <c r="S22" s="23"/>
      <c r="T22" s="22">
        <f t="shared" si="1"/>
        <v>494</v>
      </c>
      <c r="U22" s="24"/>
    </row>
    <row r="23" spans="1:21" ht="18" customHeight="1">
      <c r="A23" s="28">
        <v>24</v>
      </c>
      <c r="B23" s="11" t="s">
        <v>19</v>
      </c>
      <c r="C23" s="11">
        <v>492</v>
      </c>
      <c r="D23" s="12"/>
      <c r="E23" s="11">
        <v>492</v>
      </c>
      <c r="F23" s="12"/>
      <c r="G23" s="11">
        <v>0</v>
      </c>
      <c r="H23" s="12"/>
      <c r="I23" s="11">
        <f t="shared" si="0"/>
        <v>492</v>
      </c>
      <c r="J23" s="13"/>
      <c r="L23" s="25">
        <v>121</v>
      </c>
      <c r="M23" s="26" t="s">
        <v>109</v>
      </c>
      <c r="N23" s="11">
        <v>131</v>
      </c>
      <c r="O23" s="34"/>
      <c r="P23" s="35">
        <v>191</v>
      </c>
      <c r="Q23" s="12"/>
      <c r="R23" s="11">
        <v>200</v>
      </c>
      <c r="S23" s="12"/>
      <c r="T23" s="11">
        <f t="shared" si="1"/>
        <v>391</v>
      </c>
      <c r="U23" s="13"/>
    </row>
    <row r="24" spans="1:21" ht="18" customHeight="1">
      <c r="A24" s="33">
        <v>25</v>
      </c>
      <c r="B24" s="22" t="s">
        <v>20</v>
      </c>
      <c r="C24" s="30">
        <v>299</v>
      </c>
      <c r="D24" s="23"/>
      <c r="E24" s="22">
        <v>460</v>
      </c>
      <c r="F24" s="23"/>
      <c r="G24" s="30">
        <v>452</v>
      </c>
      <c r="H24" s="23"/>
      <c r="I24" s="22">
        <f t="shared" si="0"/>
        <v>912</v>
      </c>
      <c r="J24" s="24"/>
      <c r="L24" s="20">
        <v>122</v>
      </c>
      <c r="M24" s="21" t="s">
        <v>110</v>
      </c>
      <c r="N24" s="22">
        <v>409</v>
      </c>
      <c r="O24" s="23"/>
      <c r="P24" s="22">
        <v>683</v>
      </c>
      <c r="Q24" s="23"/>
      <c r="R24" s="22">
        <v>729</v>
      </c>
      <c r="S24" s="23"/>
      <c r="T24" s="22">
        <f t="shared" si="1"/>
        <v>1412</v>
      </c>
      <c r="U24" s="24"/>
    </row>
    <row r="25" spans="1:21" ht="18" customHeight="1">
      <c r="A25" s="28">
        <v>26</v>
      </c>
      <c r="B25" s="11" t="s">
        <v>21</v>
      </c>
      <c r="C25" s="11">
        <v>107</v>
      </c>
      <c r="D25" s="12"/>
      <c r="E25" s="11">
        <v>171</v>
      </c>
      <c r="F25" s="12"/>
      <c r="G25" s="11">
        <v>176</v>
      </c>
      <c r="H25" s="12"/>
      <c r="I25" s="11">
        <f t="shared" si="0"/>
        <v>347</v>
      </c>
      <c r="J25" s="13"/>
      <c r="L25" s="25">
        <v>123</v>
      </c>
      <c r="M25" s="26" t="s">
        <v>111</v>
      </c>
      <c r="N25" s="11">
        <v>167</v>
      </c>
      <c r="O25" s="12"/>
      <c r="P25" s="11">
        <v>328</v>
      </c>
      <c r="Q25" s="12"/>
      <c r="R25" s="11">
        <v>340</v>
      </c>
      <c r="S25" s="12"/>
      <c r="T25" s="11">
        <f t="shared" si="1"/>
        <v>668</v>
      </c>
      <c r="U25" s="13"/>
    </row>
    <row r="26" spans="1:21" ht="18" customHeight="1">
      <c r="A26" s="33">
        <v>27</v>
      </c>
      <c r="B26" s="22" t="s">
        <v>22</v>
      </c>
      <c r="C26" s="30">
        <v>279</v>
      </c>
      <c r="D26" s="23"/>
      <c r="E26" s="22">
        <v>353</v>
      </c>
      <c r="F26" s="23"/>
      <c r="G26" s="30">
        <v>422</v>
      </c>
      <c r="H26" s="23"/>
      <c r="I26" s="22">
        <f t="shared" si="0"/>
        <v>775</v>
      </c>
      <c r="J26" s="24"/>
      <c r="L26" s="20">
        <v>124</v>
      </c>
      <c r="M26" s="21" t="s">
        <v>112</v>
      </c>
      <c r="N26" s="22">
        <v>207</v>
      </c>
      <c r="O26" s="23"/>
      <c r="P26" s="22">
        <v>383</v>
      </c>
      <c r="Q26" s="23"/>
      <c r="R26" s="22">
        <v>393</v>
      </c>
      <c r="S26" s="23"/>
      <c r="T26" s="22">
        <f t="shared" si="1"/>
        <v>776</v>
      </c>
      <c r="U26" s="24"/>
    </row>
    <row r="27" spans="1:21" ht="18" customHeight="1">
      <c r="A27" s="28">
        <v>28</v>
      </c>
      <c r="B27" s="11" t="s">
        <v>23</v>
      </c>
      <c r="C27" s="11">
        <v>209</v>
      </c>
      <c r="D27" s="12"/>
      <c r="E27" s="11">
        <v>293</v>
      </c>
      <c r="F27" s="12"/>
      <c r="G27" s="11">
        <v>270</v>
      </c>
      <c r="H27" s="12"/>
      <c r="I27" s="11">
        <f t="shared" si="0"/>
        <v>563</v>
      </c>
      <c r="J27" s="13"/>
      <c r="L27" s="25">
        <v>125</v>
      </c>
      <c r="M27" s="26" t="s">
        <v>113</v>
      </c>
      <c r="N27" s="11">
        <v>90</v>
      </c>
      <c r="O27" s="12"/>
      <c r="P27" s="11">
        <v>176</v>
      </c>
      <c r="Q27" s="12"/>
      <c r="R27" s="11">
        <v>192</v>
      </c>
      <c r="S27" s="12"/>
      <c r="T27" s="11">
        <f t="shared" si="1"/>
        <v>368</v>
      </c>
      <c r="U27" s="13"/>
    </row>
    <row r="28" spans="1:21" ht="18" customHeight="1">
      <c r="A28" s="33">
        <v>29</v>
      </c>
      <c r="B28" s="22" t="s">
        <v>24</v>
      </c>
      <c r="C28" s="30">
        <v>359</v>
      </c>
      <c r="D28" s="23"/>
      <c r="E28" s="22">
        <v>490</v>
      </c>
      <c r="F28" s="23"/>
      <c r="G28" s="30">
        <v>486</v>
      </c>
      <c r="H28" s="23"/>
      <c r="I28" s="22">
        <f t="shared" si="0"/>
        <v>976</v>
      </c>
      <c r="J28" s="24"/>
      <c r="L28" s="20">
        <v>126</v>
      </c>
      <c r="M28" s="21" t="s">
        <v>114</v>
      </c>
      <c r="N28" s="22">
        <v>80</v>
      </c>
      <c r="O28" s="23"/>
      <c r="P28" s="22">
        <v>119</v>
      </c>
      <c r="Q28" s="23"/>
      <c r="R28" s="22">
        <v>133</v>
      </c>
      <c r="S28" s="23"/>
      <c r="T28" s="22">
        <f t="shared" si="1"/>
        <v>252</v>
      </c>
      <c r="U28" s="24"/>
    </row>
    <row r="29" spans="1:21" ht="18" customHeight="1" thickBot="1">
      <c r="A29" s="28">
        <v>30</v>
      </c>
      <c r="B29" s="11" t="s">
        <v>25</v>
      </c>
      <c r="C29" s="11">
        <v>200</v>
      </c>
      <c r="D29" s="12"/>
      <c r="E29" s="11">
        <v>262</v>
      </c>
      <c r="F29" s="12"/>
      <c r="G29" s="11">
        <v>251</v>
      </c>
      <c r="H29" s="12"/>
      <c r="I29" s="11">
        <f t="shared" si="0"/>
        <v>513</v>
      </c>
      <c r="J29" s="13"/>
      <c r="L29" s="36">
        <v>127</v>
      </c>
      <c r="M29" s="37" t="s">
        <v>115</v>
      </c>
      <c r="N29" s="38">
        <v>50</v>
      </c>
      <c r="O29" s="39"/>
      <c r="P29" s="38">
        <v>89</v>
      </c>
      <c r="Q29" s="39"/>
      <c r="R29" s="38">
        <v>97</v>
      </c>
      <c r="S29" s="39"/>
      <c r="T29" s="38">
        <f t="shared" si="1"/>
        <v>186</v>
      </c>
      <c r="U29" s="40"/>
    </row>
    <row r="30" spans="1:10" ht="18" customHeight="1">
      <c r="A30" s="33">
        <v>31</v>
      </c>
      <c r="B30" s="22" t="s">
        <v>26</v>
      </c>
      <c r="C30" s="30">
        <v>94</v>
      </c>
      <c r="D30" s="23"/>
      <c r="E30" s="22">
        <v>191</v>
      </c>
      <c r="F30" s="23"/>
      <c r="G30" s="30">
        <v>163</v>
      </c>
      <c r="H30" s="23"/>
      <c r="I30" s="22">
        <f t="shared" si="0"/>
        <v>354</v>
      </c>
      <c r="J30" s="24"/>
    </row>
    <row r="31" spans="1:10" ht="18" customHeight="1">
      <c r="A31" s="28">
        <v>32</v>
      </c>
      <c r="B31" s="11" t="s">
        <v>27</v>
      </c>
      <c r="C31" s="11">
        <v>138</v>
      </c>
      <c r="D31" s="12"/>
      <c r="E31" s="11">
        <v>222</v>
      </c>
      <c r="F31" s="12"/>
      <c r="G31" s="11">
        <v>226</v>
      </c>
      <c r="H31" s="12"/>
      <c r="I31" s="11">
        <f t="shared" si="0"/>
        <v>448</v>
      </c>
      <c r="J31" s="13"/>
    </row>
    <row r="32" spans="1:21" ht="18" customHeight="1" thickBot="1">
      <c r="A32" s="33">
        <v>33</v>
      </c>
      <c r="B32" s="22" t="s">
        <v>28</v>
      </c>
      <c r="C32" s="30">
        <v>82</v>
      </c>
      <c r="D32" s="23"/>
      <c r="E32" s="22">
        <v>90</v>
      </c>
      <c r="F32" s="23"/>
      <c r="G32" s="30">
        <v>113</v>
      </c>
      <c r="H32" s="23"/>
      <c r="I32" s="22">
        <f t="shared" si="0"/>
        <v>203</v>
      </c>
      <c r="J32" s="24"/>
      <c r="L32" s="114" t="s">
        <v>116</v>
      </c>
      <c r="M32" s="114"/>
      <c r="N32" s="114"/>
      <c r="O32" s="114"/>
      <c r="P32" s="114"/>
      <c r="Q32" s="114"/>
      <c r="R32" s="114"/>
      <c r="S32" s="114"/>
      <c r="T32" s="114"/>
      <c r="U32" s="114"/>
    </row>
    <row r="33" spans="1:21" ht="18" customHeight="1" thickBot="1">
      <c r="A33" s="28">
        <v>34</v>
      </c>
      <c r="B33" s="11" t="s">
        <v>29</v>
      </c>
      <c r="C33" s="11">
        <v>168</v>
      </c>
      <c r="D33" s="12"/>
      <c r="E33" s="11">
        <v>276</v>
      </c>
      <c r="F33" s="12"/>
      <c r="G33" s="11">
        <v>320</v>
      </c>
      <c r="H33" s="12"/>
      <c r="I33" s="11">
        <f t="shared" si="0"/>
        <v>596</v>
      </c>
      <c r="J33" s="13"/>
      <c r="L33" s="2" t="s">
        <v>117</v>
      </c>
      <c r="M33" s="3" t="s">
        <v>118</v>
      </c>
      <c r="N33" s="111" t="s">
        <v>84</v>
      </c>
      <c r="O33" s="113"/>
      <c r="P33" s="111" t="s">
        <v>85</v>
      </c>
      <c r="Q33" s="113"/>
      <c r="R33" s="111" t="s">
        <v>86</v>
      </c>
      <c r="S33" s="113"/>
      <c r="T33" s="111" t="s">
        <v>87</v>
      </c>
      <c r="U33" s="112"/>
    </row>
    <row r="34" spans="1:21" ht="18" customHeight="1">
      <c r="A34" s="33">
        <v>35</v>
      </c>
      <c r="B34" s="22" t="s">
        <v>30</v>
      </c>
      <c r="C34" s="30">
        <v>52</v>
      </c>
      <c r="D34" s="23"/>
      <c r="E34" s="22">
        <v>84</v>
      </c>
      <c r="F34" s="23"/>
      <c r="G34" s="30">
        <v>90</v>
      </c>
      <c r="H34" s="23"/>
      <c r="I34" s="22">
        <f t="shared" si="0"/>
        <v>174</v>
      </c>
      <c r="J34" s="24"/>
      <c r="L34" s="28">
        <v>1</v>
      </c>
      <c r="M34" s="11" t="s">
        <v>31</v>
      </c>
      <c r="N34" s="11">
        <v>586</v>
      </c>
      <c r="O34" s="42"/>
      <c r="P34" s="11">
        <v>864</v>
      </c>
      <c r="Q34" s="42"/>
      <c r="R34" s="35">
        <v>923</v>
      </c>
      <c r="S34" s="43"/>
      <c r="T34" s="11">
        <f aca="true" t="shared" si="2" ref="T34:T53">SUM(P34+R34)</f>
        <v>1787</v>
      </c>
      <c r="U34" s="44"/>
    </row>
    <row r="35" spans="1:21" ht="18" customHeight="1">
      <c r="A35" s="28">
        <v>36</v>
      </c>
      <c r="B35" s="26" t="s">
        <v>32</v>
      </c>
      <c r="C35" s="11">
        <v>49</v>
      </c>
      <c r="D35" s="34"/>
      <c r="E35" s="11">
        <v>87</v>
      </c>
      <c r="F35" s="34"/>
      <c r="G35" s="11">
        <v>83</v>
      </c>
      <c r="H35" s="34"/>
      <c r="I35" s="35">
        <f aca="true" t="shared" si="3" ref="I35:I66">E35+G35</f>
        <v>170</v>
      </c>
      <c r="J35" s="13"/>
      <c r="L35" s="29">
        <v>2</v>
      </c>
      <c r="M35" s="30" t="s">
        <v>33</v>
      </c>
      <c r="N35" s="22">
        <v>2384</v>
      </c>
      <c r="O35" s="45"/>
      <c r="P35" s="22">
        <v>3437</v>
      </c>
      <c r="Q35" s="45"/>
      <c r="R35" s="46">
        <v>3330</v>
      </c>
      <c r="S35" s="47"/>
      <c r="T35" s="48">
        <f t="shared" si="2"/>
        <v>6767</v>
      </c>
      <c r="U35" s="49"/>
    </row>
    <row r="36" spans="1:21" ht="18" customHeight="1">
      <c r="A36" s="33">
        <v>37</v>
      </c>
      <c r="B36" s="50" t="s">
        <v>34</v>
      </c>
      <c r="C36" s="30">
        <v>229</v>
      </c>
      <c r="D36" s="23"/>
      <c r="E36" s="22">
        <v>461</v>
      </c>
      <c r="F36" s="23"/>
      <c r="G36" s="30">
        <v>469</v>
      </c>
      <c r="H36" s="23"/>
      <c r="I36" s="22">
        <f t="shared" si="3"/>
        <v>930</v>
      </c>
      <c r="J36" s="24"/>
      <c r="L36" s="28">
        <v>3</v>
      </c>
      <c r="M36" s="11" t="s">
        <v>35</v>
      </c>
      <c r="N36" s="11">
        <v>370</v>
      </c>
      <c r="O36" s="42"/>
      <c r="P36" s="11">
        <v>665</v>
      </c>
      <c r="Q36" s="42"/>
      <c r="R36" s="35">
        <v>644</v>
      </c>
      <c r="S36" s="43"/>
      <c r="T36" s="11">
        <f t="shared" si="2"/>
        <v>1309</v>
      </c>
      <c r="U36" s="44"/>
    </row>
    <row r="37" spans="1:21" ht="18" customHeight="1">
      <c r="A37" s="28">
        <v>38</v>
      </c>
      <c r="B37" s="26" t="s">
        <v>36</v>
      </c>
      <c r="C37" s="11">
        <v>173</v>
      </c>
      <c r="D37" s="12"/>
      <c r="E37" s="11">
        <v>216</v>
      </c>
      <c r="F37" s="12"/>
      <c r="G37" s="11">
        <v>263</v>
      </c>
      <c r="H37" s="12"/>
      <c r="I37" s="11">
        <f t="shared" si="3"/>
        <v>479</v>
      </c>
      <c r="J37" s="13"/>
      <c r="L37" s="15">
        <v>4</v>
      </c>
      <c r="M37" s="16" t="s">
        <v>37</v>
      </c>
      <c r="N37" s="18">
        <v>1224</v>
      </c>
      <c r="O37" s="51"/>
      <c r="P37" s="18">
        <v>1974</v>
      </c>
      <c r="Q37" s="51"/>
      <c r="R37" s="52">
        <v>2049</v>
      </c>
      <c r="S37" s="53"/>
      <c r="T37" s="54">
        <f t="shared" si="2"/>
        <v>4023</v>
      </c>
      <c r="U37" s="55"/>
    </row>
    <row r="38" spans="1:21" ht="18" customHeight="1">
      <c r="A38" s="33">
        <v>39</v>
      </c>
      <c r="B38" s="50" t="s">
        <v>38</v>
      </c>
      <c r="C38" s="30">
        <v>79</v>
      </c>
      <c r="D38" s="56"/>
      <c r="E38" s="22">
        <v>124</v>
      </c>
      <c r="F38" s="56"/>
      <c r="G38" s="30">
        <v>142</v>
      </c>
      <c r="H38" s="56"/>
      <c r="I38" s="46">
        <f t="shared" si="3"/>
        <v>266</v>
      </c>
      <c r="J38" s="24"/>
      <c r="L38" s="28">
        <v>5</v>
      </c>
      <c r="M38" s="11" t="s">
        <v>39</v>
      </c>
      <c r="N38" s="11">
        <v>375</v>
      </c>
      <c r="O38" s="42"/>
      <c r="P38" s="11">
        <v>687</v>
      </c>
      <c r="Q38" s="42"/>
      <c r="R38" s="35">
        <v>723</v>
      </c>
      <c r="S38" s="43"/>
      <c r="T38" s="11">
        <f t="shared" si="2"/>
        <v>1410</v>
      </c>
      <c r="U38" s="44"/>
    </row>
    <row r="39" spans="1:21" ht="18" customHeight="1">
      <c r="A39" s="25">
        <v>40</v>
      </c>
      <c r="B39" s="26" t="s">
        <v>40</v>
      </c>
      <c r="C39" s="11">
        <v>82</v>
      </c>
      <c r="D39" s="12"/>
      <c r="E39" s="11">
        <v>175</v>
      </c>
      <c r="F39" s="12"/>
      <c r="G39" s="11">
        <v>155</v>
      </c>
      <c r="H39" s="12"/>
      <c r="I39" s="11">
        <f t="shared" si="3"/>
        <v>330</v>
      </c>
      <c r="J39" s="13"/>
      <c r="L39" s="29">
        <v>6</v>
      </c>
      <c r="M39" s="30" t="s">
        <v>41</v>
      </c>
      <c r="N39" s="22">
        <v>2827</v>
      </c>
      <c r="O39" s="45"/>
      <c r="P39" s="22">
        <v>4077</v>
      </c>
      <c r="Q39" s="45"/>
      <c r="R39" s="46">
        <v>2994</v>
      </c>
      <c r="S39" s="47"/>
      <c r="T39" s="48">
        <f t="shared" si="2"/>
        <v>7071</v>
      </c>
      <c r="U39" s="49"/>
    </row>
    <row r="40" spans="1:21" ht="18" customHeight="1">
      <c r="A40" s="57">
        <v>41</v>
      </c>
      <c r="B40" s="50" t="s">
        <v>119</v>
      </c>
      <c r="C40" s="30">
        <v>47</v>
      </c>
      <c r="D40" s="23"/>
      <c r="E40" s="22">
        <v>96</v>
      </c>
      <c r="F40" s="23"/>
      <c r="G40" s="30">
        <v>105</v>
      </c>
      <c r="H40" s="23"/>
      <c r="I40" s="22">
        <f t="shared" si="3"/>
        <v>201</v>
      </c>
      <c r="J40" s="24"/>
      <c r="L40" s="28">
        <v>7</v>
      </c>
      <c r="M40" s="11" t="s">
        <v>42</v>
      </c>
      <c r="N40" s="11">
        <v>2604</v>
      </c>
      <c r="O40" s="42"/>
      <c r="P40" s="11">
        <v>3490</v>
      </c>
      <c r="Q40" s="42"/>
      <c r="R40" s="35">
        <v>3369</v>
      </c>
      <c r="S40" s="43"/>
      <c r="T40" s="11">
        <f t="shared" si="2"/>
        <v>6859</v>
      </c>
      <c r="U40" s="44"/>
    </row>
    <row r="41" spans="1:21" ht="18" customHeight="1">
      <c r="A41" s="25">
        <v>42</v>
      </c>
      <c r="B41" s="26" t="s">
        <v>43</v>
      </c>
      <c r="C41" s="11">
        <v>77</v>
      </c>
      <c r="D41" s="12"/>
      <c r="E41" s="11">
        <v>143</v>
      </c>
      <c r="F41" s="12"/>
      <c r="G41" s="11">
        <v>133</v>
      </c>
      <c r="H41" s="12"/>
      <c r="I41" s="11">
        <f t="shared" si="3"/>
        <v>276</v>
      </c>
      <c r="J41" s="13"/>
      <c r="L41" s="29">
        <v>8</v>
      </c>
      <c r="M41" s="30" t="s">
        <v>44</v>
      </c>
      <c r="N41" s="22">
        <v>902</v>
      </c>
      <c r="O41" s="45"/>
      <c r="P41" s="22">
        <v>1691</v>
      </c>
      <c r="Q41" s="45"/>
      <c r="R41" s="46">
        <v>1686</v>
      </c>
      <c r="S41" s="47"/>
      <c r="T41" s="48">
        <f t="shared" si="2"/>
        <v>3377</v>
      </c>
      <c r="U41" s="49"/>
    </row>
    <row r="42" spans="1:21" ht="18" customHeight="1">
      <c r="A42" s="57">
        <v>43</v>
      </c>
      <c r="B42" s="50" t="s">
        <v>45</v>
      </c>
      <c r="C42" s="30">
        <v>69</v>
      </c>
      <c r="D42" s="23"/>
      <c r="E42" s="22">
        <v>148</v>
      </c>
      <c r="F42" s="23"/>
      <c r="G42" s="30">
        <v>143</v>
      </c>
      <c r="H42" s="23"/>
      <c r="I42" s="22">
        <f t="shared" si="3"/>
        <v>291</v>
      </c>
      <c r="J42" s="24"/>
      <c r="L42" s="28">
        <v>9</v>
      </c>
      <c r="M42" s="11" t="s">
        <v>46</v>
      </c>
      <c r="N42" s="11">
        <v>2426</v>
      </c>
      <c r="O42" s="42"/>
      <c r="P42" s="11">
        <v>3194</v>
      </c>
      <c r="Q42" s="42"/>
      <c r="R42" s="35">
        <v>2719</v>
      </c>
      <c r="S42" s="43"/>
      <c r="T42" s="11">
        <f t="shared" si="2"/>
        <v>5913</v>
      </c>
      <c r="U42" s="44"/>
    </row>
    <row r="43" spans="1:21" ht="18" customHeight="1">
      <c r="A43" s="25">
        <v>44</v>
      </c>
      <c r="B43" s="26" t="s">
        <v>47</v>
      </c>
      <c r="C43" s="11">
        <v>92</v>
      </c>
      <c r="D43" s="12"/>
      <c r="E43" s="11">
        <v>174</v>
      </c>
      <c r="F43" s="12"/>
      <c r="G43" s="11">
        <v>164</v>
      </c>
      <c r="H43" s="12"/>
      <c r="I43" s="11">
        <f t="shared" si="3"/>
        <v>338</v>
      </c>
      <c r="J43" s="13"/>
      <c r="L43" s="58">
        <v>10</v>
      </c>
      <c r="M43" s="48" t="s">
        <v>120</v>
      </c>
      <c r="N43" s="22">
        <v>463</v>
      </c>
      <c r="O43" s="45"/>
      <c r="P43" s="22">
        <v>784</v>
      </c>
      <c r="Q43" s="45"/>
      <c r="R43" s="46">
        <v>870</v>
      </c>
      <c r="S43" s="47"/>
      <c r="T43" s="48">
        <f t="shared" si="2"/>
        <v>1654</v>
      </c>
      <c r="U43" s="49"/>
    </row>
    <row r="44" spans="1:21" ht="18" customHeight="1">
      <c r="A44" s="57">
        <v>45</v>
      </c>
      <c r="B44" s="50" t="s">
        <v>48</v>
      </c>
      <c r="C44" s="22">
        <v>53</v>
      </c>
      <c r="D44" s="23"/>
      <c r="E44" s="22">
        <v>98</v>
      </c>
      <c r="F44" s="23"/>
      <c r="G44" s="30">
        <v>105</v>
      </c>
      <c r="H44" s="23"/>
      <c r="I44" s="22">
        <f t="shared" si="3"/>
        <v>203</v>
      </c>
      <c r="J44" s="24"/>
      <c r="L44" s="28">
        <v>11</v>
      </c>
      <c r="M44" s="11" t="s">
        <v>121</v>
      </c>
      <c r="N44" s="11">
        <v>783</v>
      </c>
      <c r="O44" s="42"/>
      <c r="P44" s="11">
        <v>1208</v>
      </c>
      <c r="Q44" s="42"/>
      <c r="R44" s="35">
        <v>1295</v>
      </c>
      <c r="S44" s="43"/>
      <c r="T44" s="11">
        <f t="shared" si="2"/>
        <v>2503</v>
      </c>
      <c r="U44" s="44"/>
    </row>
    <row r="45" spans="1:21" ht="18" customHeight="1">
      <c r="A45" s="25">
        <v>46</v>
      </c>
      <c r="B45" s="26" t="s">
        <v>49</v>
      </c>
      <c r="C45" s="11">
        <v>56</v>
      </c>
      <c r="D45" s="12"/>
      <c r="E45" s="11">
        <v>112</v>
      </c>
      <c r="F45" s="12"/>
      <c r="G45" s="11">
        <v>114</v>
      </c>
      <c r="H45" s="12"/>
      <c r="I45" s="11">
        <f t="shared" si="3"/>
        <v>226</v>
      </c>
      <c r="J45" s="13"/>
      <c r="L45" s="29">
        <v>12</v>
      </c>
      <c r="M45" s="48" t="s">
        <v>122</v>
      </c>
      <c r="N45" s="22">
        <v>503</v>
      </c>
      <c r="O45" s="45"/>
      <c r="P45" s="22">
        <v>928</v>
      </c>
      <c r="Q45" s="45"/>
      <c r="R45" s="46">
        <v>962</v>
      </c>
      <c r="S45" s="47"/>
      <c r="T45" s="48">
        <f t="shared" si="2"/>
        <v>1890</v>
      </c>
      <c r="U45" s="49"/>
    </row>
    <row r="46" spans="1:21" ht="18" customHeight="1">
      <c r="A46" s="57">
        <v>47</v>
      </c>
      <c r="B46" s="50" t="s">
        <v>50</v>
      </c>
      <c r="C46" s="22">
        <v>76</v>
      </c>
      <c r="D46" s="23"/>
      <c r="E46" s="22">
        <v>116</v>
      </c>
      <c r="F46" s="23"/>
      <c r="G46" s="30">
        <v>129</v>
      </c>
      <c r="H46" s="23"/>
      <c r="I46" s="22">
        <f t="shared" si="3"/>
        <v>245</v>
      </c>
      <c r="J46" s="24"/>
      <c r="L46" s="28">
        <v>13</v>
      </c>
      <c r="M46" s="11" t="s">
        <v>51</v>
      </c>
      <c r="N46" s="11">
        <v>1209</v>
      </c>
      <c r="O46" s="42"/>
      <c r="P46" s="11">
        <v>1891</v>
      </c>
      <c r="Q46" s="42"/>
      <c r="R46" s="35">
        <v>2013</v>
      </c>
      <c r="S46" s="43"/>
      <c r="T46" s="11">
        <f t="shared" si="2"/>
        <v>3904</v>
      </c>
      <c r="U46" s="44"/>
    </row>
    <row r="47" spans="1:21" ht="18" customHeight="1">
      <c r="A47" s="25">
        <v>48</v>
      </c>
      <c r="B47" s="26" t="s">
        <v>52</v>
      </c>
      <c r="C47" s="11">
        <v>63</v>
      </c>
      <c r="D47" s="12"/>
      <c r="E47" s="11">
        <v>140</v>
      </c>
      <c r="F47" s="12"/>
      <c r="G47" s="11">
        <v>126</v>
      </c>
      <c r="H47" s="12"/>
      <c r="I47" s="11">
        <f t="shared" si="3"/>
        <v>266</v>
      </c>
      <c r="J47" s="13"/>
      <c r="L47" s="29">
        <v>14</v>
      </c>
      <c r="M47" s="30" t="s">
        <v>53</v>
      </c>
      <c r="N47" s="22">
        <v>755</v>
      </c>
      <c r="O47" s="45"/>
      <c r="P47" s="22">
        <v>1179</v>
      </c>
      <c r="Q47" s="45"/>
      <c r="R47" s="46">
        <v>1228</v>
      </c>
      <c r="S47" s="47"/>
      <c r="T47" s="48">
        <f t="shared" si="2"/>
        <v>2407</v>
      </c>
      <c r="U47" s="49"/>
    </row>
    <row r="48" spans="1:21" ht="18" customHeight="1">
      <c r="A48" s="57">
        <v>49</v>
      </c>
      <c r="B48" s="50" t="s">
        <v>54</v>
      </c>
      <c r="C48" s="30">
        <v>46</v>
      </c>
      <c r="D48" s="23"/>
      <c r="E48" s="22">
        <v>70</v>
      </c>
      <c r="F48" s="23"/>
      <c r="G48" s="30">
        <v>69</v>
      </c>
      <c r="H48" s="23"/>
      <c r="I48" s="22">
        <f t="shared" si="3"/>
        <v>139</v>
      </c>
      <c r="J48" s="24"/>
      <c r="L48" s="28">
        <v>15</v>
      </c>
      <c r="M48" s="11" t="s">
        <v>55</v>
      </c>
      <c r="N48" s="11">
        <v>1427</v>
      </c>
      <c r="O48" s="42"/>
      <c r="P48" s="11">
        <v>2054</v>
      </c>
      <c r="Q48" s="42"/>
      <c r="R48" s="35">
        <v>2344</v>
      </c>
      <c r="S48" s="43"/>
      <c r="T48" s="11">
        <f t="shared" si="2"/>
        <v>4398</v>
      </c>
      <c r="U48" s="44"/>
    </row>
    <row r="49" spans="1:21" ht="18" customHeight="1">
      <c r="A49" s="25">
        <v>50</v>
      </c>
      <c r="B49" s="26" t="s">
        <v>56</v>
      </c>
      <c r="C49" s="11">
        <v>32</v>
      </c>
      <c r="D49" s="12"/>
      <c r="E49" s="11">
        <v>59</v>
      </c>
      <c r="F49" s="12"/>
      <c r="G49" s="11">
        <v>45</v>
      </c>
      <c r="H49" s="12"/>
      <c r="I49" s="11">
        <f t="shared" si="3"/>
        <v>104</v>
      </c>
      <c r="J49" s="13"/>
      <c r="L49" s="29">
        <v>16</v>
      </c>
      <c r="M49" s="30" t="s">
        <v>57</v>
      </c>
      <c r="N49" s="22">
        <v>1414</v>
      </c>
      <c r="O49" s="45"/>
      <c r="P49" s="22">
        <v>2363</v>
      </c>
      <c r="Q49" s="45"/>
      <c r="R49" s="46">
        <v>2521</v>
      </c>
      <c r="S49" s="47"/>
      <c r="T49" s="48">
        <f t="shared" si="2"/>
        <v>4884</v>
      </c>
      <c r="U49" s="49"/>
    </row>
    <row r="50" spans="1:21" ht="18" customHeight="1">
      <c r="A50" s="57">
        <v>51</v>
      </c>
      <c r="B50" s="50" t="s">
        <v>58</v>
      </c>
      <c r="C50" s="30">
        <v>59</v>
      </c>
      <c r="D50" s="23"/>
      <c r="E50" s="22">
        <v>114</v>
      </c>
      <c r="F50" s="23"/>
      <c r="G50" s="30">
        <v>119</v>
      </c>
      <c r="H50" s="23"/>
      <c r="I50" s="22">
        <f t="shared" si="3"/>
        <v>233</v>
      </c>
      <c r="J50" s="24"/>
      <c r="L50" s="28">
        <v>17</v>
      </c>
      <c r="M50" s="11" t="s">
        <v>59</v>
      </c>
      <c r="N50" s="11">
        <v>348</v>
      </c>
      <c r="O50" s="42"/>
      <c r="P50" s="11">
        <v>587</v>
      </c>
      <c r="Q50" s="42"/>
      <c r="R50" s="35">
        <v>650</v>
      </c>
      <c r="S50" s="43"/>
      <c r="T50" s="11">
        <f t="shared" si="2"/>
        <v>1237</v>
      </c>
      <c r="U50" s="44"/>
    </row>
    <row r="51" spans="1:21" ht="18" customHeight="1">
      <c r="A51" s="25">
        <v>52</v>
      </c>
      <c r="B51" s="26" t="s">
        <v>60</v>
      </c>
      <c r="C51" s="11">
        <v>90</v>
      </c>
      <c r="D51" s="12"/>
      <c r="E51" s="11">
        <v>184</v>
      </c>
      <c r="F51" s="12"/>
      <c r="G51" s="11">
        <v>185</v>
      </c>
      <c r="H51" s="12"/>
      <c r="I51" s="11">
        <f t="shared" si="3"/>
        <v>369</v>
      </c>
      <c r="J51" s="13"/>
      <c r="L51" s="29">
        <v>18</v>
      </c>
      <c r="M51" s="30" t="s">
        <v>61</v>
      </c>
      <c r="N51" s="22">
        <v>260</v>
      </c>
      <c r="O51" s="45"/>
      <c r="P51" s="22">
        <v>422</v>
      </c>
      <c r="Q51" s="45"/>
      <c r="R51" s="46">
        <v>463</v>
      </c>
      <c r="S51" s="47"/>
      <c r="T51" s="48">
        <f t="shared" si="2"/>
        <v>885</v>
      </c>
      <c r="U51" s="49"/>
    </row>
    <row r="52" spans="1:21" ht="18" customHeight="1">
      <c r="A52" s="57">
        <v>53</v>
      </c>
      <c r="B52" s="50" t="s">
        <v>62</v>
      </c>
      <c r="C52" s="22">
        <v>15</v>
      </c>
      <c r="D52" s="23"/>
      <c r="E52" s="22">
        <v>46</v>
      </c>
      <c r="F52" s="23"/>
      <c r="G52" s="30">
        <v>34</v>
      </c>
      <c r="H52" s="23"/>
      <c r="I52" s="22">
        <f t="shared" si="3"/>
        <v>80</v>
      </c>
      <c r="J52" s="24"/>
      <c r="L52" s="28">
        <v>19</v>
      </c>
      <c r="M52" s="11" t="s">
        <v>63</v>
      </c>
      <c r="N52" s="11">
        <v>576</v>
      </c>
      <c r="O52" s="42"/>
      <c r="P52" s="11">
        <v>1011</v>
      </c>
      <c r="Q52" s="42"/>
      <c r="R52" s="35">
        <v>1069</v>
      </c>
      <c r="S52" s="43"/>
      <c r="T52" s="11">
        <f t="shared" si="2"/>
        <v>2080</v>
      </c>
      <c r="U52" s="44"/>
    </row>
    <row r="53" spans="1:21" ht="18" customHeight="1" thickBot="1">
      <c r="A53" s="25">
        <v>54</v>
      </c>
      <c r="B53" s="26" t="s">
        <v>64</v>
      </c>
      <c r="C53" s="11">
        <v>61</v>
      </c>
      <c r="D53" s="12"/>
      <c r="E53" s="11">
        <v>135</v>
      </c>
      <c r="F53" s="12"/>
      <c r="G53" s="11">
        <v>131</v>
      </c>
      <c r="H53" s="12"/>
      <c r="I53" s="11">
        <f t="shared" si="3"/>
        <v>266</v>
      </c>
      <c r="J53" s="13"/>
      <c r="L53" s="59">
        <v>20</v>
      </c>
      <c r="M53" s="60" t="s">
        <v>65</v>
      </c>
      <c r="N53" s="61">
        <v>347</v>
      </c>
      <c r="O53" s="62"/>
      <c r="P53" s="61">
        <v>648</v>
      </c>
      <c r="Q53" s="62"/>
      <c r="R53" s="61">
        <v>682</v>
      </c>
      <c r="S53" s="63"/>
      <c r="T53" s="64">
        <f t="shared" si="2"/>
        <v>1330</v>
      </c>
      <c r="U53" s="65"/>
    </row>
    <row r="54" spans="1:21" ht="18" customHeight="1">
      <c r="A54" s="57">
        <v>55</v>
      </c>
      <c r="B54" s="50" t="s">
        <v>66</v>
      </c>
      <c r="C54" s="22">
        <v>91</v>
      </c>
      <c r="D54" s="23"/>
      <c r="E54" s="22">
        <v>186</v>
      </c>
      <c r="F54" s="23"/>
      <c r="G54" s="30">
        <v>185</v>
      </c>
      <c r="H54" s="23"/>
      <c r="I54" s="22">
        <f t="shared" si="3"/>
        <v>371</v>
      </c>
      <c r="J54" s="24"/>
      <c r="L54" s="66"/>
      <c r="M54" s="14"/>
      <c r="N54" s="67"/>
      <c r="O54" s="47"/>
      <c r="P54" s="67"/>
      <c r="Q54" s="47"/>
      <c r="R54" s="67"/>
      <c r="S54" s="47"/>
      <c r="T54" s="67"/>
      <c r="U54" s="47"/>
    </row>
    <row r="55" spans="1:23" ht="18" customHeight="1">
      <c r="A55" s="25">
        <v>56</v>
      </c>
      <c r="B55" s="26" t="s">
        <v>67</v>
      </c>
      <c r="C55" s="11">
        <v>323</v>
      </c>
      <c r="D55" s="12"/>
      <c r="E55" s="11">
        <v>328</v>
      </c>
      <c r="F55" s="12"/>
      <c r="G55" s="11">
        <v>417</v>
      </c>
      <c r="H55" s="12"/>
      <c r="I55" s="11">
        <f t="shared" si="3"/>
        <v>745</v>
      </c>
      <c r="J55" s="13"/>
      <c r="L55" s="66"/>
      <c r="M55" s="14"/>
      <c r="N55" s="67"/>
      <c r="O55" s="47"/>
      <c r="P55" s="67"/>
      <c r="Q55" s="47"/>
      <c r="R55" s="68"/>
      <c r="S55" s="68"/>
      <c r="T55" s="68"/>
      <c r="U55" s="68"/>
      <c r="V55" s="69"/>
      <c r="W55" s="69"/>
    </row>
    <row r="56" spans="1:10" ht="18" customHeight="1">
      <c r="A56" s="57">
        <v>57</v>
      </c>
      <c r="B56" s="50" t="s">
        <v>68</v>
      </c>
      <c r="C56" s="30">
        <v>96</v>
      </c>
      <c r="D56" s="23"/>
      <c r="E56" s="22">
        <v>169</v>
      </c>
      <c r="F56" s="23"/>
      <c r="G56" s="30">
        <v>156</v>
      </c>
      <c r="H56" s="23"/>
      <c r="I56" s="22">
        <f t="shared" si="3"/>
        <v>325</v>
      </c>
      <c r="J56" s="24"/>
    </row>
    <row r="57" spans="1:10" ht="18" customHeight="1">
      <c r="A57" s="25">
        <v>58</v>
      </c>
      <c r="B57" s="26" t="s">
        <v>69</v>
      </c>
      <c r="C57" s="11">
        <v>976</v>
      </c>
      <c r="D57" s="12"/>
      <c r="E57" s="11">
        <v>1023</v>
      </c>
      <c r="F57" s="12"/>
      <c r="G57" s="11">
        <v>189</v>
      </c>
      <c r="H57" s="12"/>
      <c r="I57" s="11">
        <f t="shared" si="3"/>
        <v>1212</v>
      </c>
      <c r="J57" s="13"/>
    </row>
    <row r="58" spans="1:21" ht="18" customHeight="1" thickBot="1">
      <c r="A58" s="57">
        <v>59</v>
      </c>
      <c r="B58" s="50" t="s">
        <v>70</v>
      </c>
      <c r="C58" s="30">
        <v>163</v>
      </c>
      <c r="D58" s="23"/>
      <c r="E58" s="22">
        <v>225</v>
      </c>
      <c r="F58" s="23"/>
      <c r="G58" s="30">
        <v>227</v>
      </c>
      <c r="H58" s="23"/>
      <c r="I58" s="22">
        <f t="shared" si="3"/>
        <v>452</v>
      </c>
      <c r="J58" s="24"/>
      <c r="L58" s="96" t="s">
        <v>123</v>
      </c>
      <c r="M58" s="96"/>
      <c r="N58" s="96"/>
      <c r="O58" s="96"/>
      <c r="P58" s="96"/>
      <c r="Q58" s="96"/>
      <c r="R58" s="96"/>
      <c r="S58" s="96"/>
      <c r="T58" s="96"/>
      <c r="U58" s="96"/>
    </row>
    <row r="59" spans="1:21" ht="18" customHeight="1" thickBot="1">
      <c r="A59" s="25">
        <v>60</v>
      </c>
      <c r="B59" s="26" t="s">
        <v>71</v>
      </c>
      <c r="C59" s="11">
        <v>140</v>
      </c>
      <c r="D59" s="12"/>
      <c r="E59" s="11">
        <v>214</v>
      </c>
      <c r="F59" s="12"/>
      <c r="G59" s="11">
        <v>201</v>
      </c>
      <c r="H59" s="12"/>
      <c r="I59" s="11">
        <f t="shared" si="3"/>
        <v>415</v>
      </c>
      <c r="J59" s="13"/>
      <c r="L59" s="70"/>
      <c r="M59" s="71"/>
      <c r="N59" s="97" t="s">
        <v>124</v>
      </c>
      <c r="O59" s="98"/>
      <c r="P59" s="97" t="s">
        <v>85</v>
      </c>
      <c r="Q59" s="98"/>
      <c r="R59" s="97" t="s">
        <v>86</v>
      </c>
      <c r="S59" s="98"/>
      <c r="T59" s="97" t="s">
        <v>87</v>
      </c>
      <c r="U59" s="109"/>
    </row>
    <row r="60" spans="1:21" ht="18" customHeight="1">
      <c r="A60" s="57">
        <v>61</v>
      </c>
      <c r="B60" s="50" t="s">
        <v>72</v>
      </c>
      <c r="C60" s="22">
        <v>141</v>
      </c>
      <c r="D60" s="23"/>
      <c r="E60" s="22">
        <v>204</v>
      </c>
      <c r="F60" s="23"/>
      <c r="G60" s="30">
        <v>175</v>
      </c>
      <c r="H60" s="23"/>
      <c r="I60" s="22">
        <f t="shared" si="3"/>
        <v>379</v>
      </c>
      <c r="J60" s="24"/>
      <c r="L60" s="72"/>
      <c r="M60" s="73"/>
      <c r="N60" s="74"/>
      <c r="O60" s="75"/>
      <c r="P60" s="74"/>
      <c r="Q60" s="75"/>
      <c r="R60" s="74"/>
      <c r="S60" s="76"/>
      <c r="T60" s="74"/>
      <c r="U60" s="77"/>
    </row>
    <row r="61" spans="1:26" ht="18" customHeight="1">
      <c r="A61" s="25">
        <v>62</v>
      </c>
      <c r="B61" s="26" t="s">
        <v>73</v>
      </c>
      <c r="C61" s="11">
        <v>149</v>
      </c>
      <c r="D61" s="12"/>
      <c r="E61" s="11">
        <v>231</v>
      </c>
      <c r="F61" s="12"/>
      <c r="G61" s="11">
        <v>175</v>
      </c>
      <c r="H61" s="12"/>
      <c r="I61" s="11">
        <f t="shared" si="3"/>
        <v>406</v>
      </c>
      <c r="J61" s="13"/>
      <c r="L61" s="101" t="s">
        <v>125</v>
      </c>
      <c r="M61" s="102"/>
      <c r="N61" s="103">
        <f>SUM(N34:N53)</f>
        <v>21783</v>
      </c>
      <c r="O61" s="104"/>
      <c r="P61" s="103">
        <f>SUM(P34:P53)</f>
        <v>33154</v>
      </c>
      <c r="Q61" s="104"/>
      <c r="R61" s="103">
        <f>SUM(R34:R53)</f>
        <v>32534</v>
      </c>
      <c r="S61" s="104"/>
      <c r="T61" s="103">
        <f>+P61+R61</f>
        <v>65688</v>
      </c>
      <c r="U61" s="108"/>
      <c r="X61" s="78"/>
      <c r="Z61" s="78"/>
    </row>
    <row r="62" spans="1:21" ht="18" customHeight="1">
      <c r="A62" s="57">
        <v>63</v>
      </c>
      <c r="B62" s="50" t="s">
        <v>74</v>
      </c>
      <c r="C62" s="22">
        <v>375</v>
      </c>
      <c r="D62" s="23"/>
      <c r="E62" s="22">
        <v>460</v>
      </c>
      <c r="F62" s="23"/>
      <c r="G62" s="30">
        <v>455</v>
      </c>
      <c r="H62" s="23"/>
      <c r="I62" s="22">
        <f t="shared" si="3"/>
        <v>915</v>
      </c>
      <c r="J62" s="24"/>
      <c r="L62" s="79"/>
      <c r="M62" s="80"/>
      <c r="N62" s="81"/>
      <c r="O62" s="82"/>
      <c r="P62" s="81"/>
      <c r="Q62" s="82"/>
      <c r="R62" s="81"/>
      <c r="S62" s="83"/>
      <c r="T62" s="81"/>
      <c r="U62" s="84"/>
    </row>
    <row r="63" spans="1:21" ht="18" customHeight="1" thickBot="1">
      <c r="A63" s="25">
        <v>64</v>
      </c>
      <c r="B63" s="26" t="s">
        <v>75</v>
      </c>
      <c r="C63" s="11">
        <v>157</v>
      </c>
      <c r="D63" s="12"/>
      <c r="E63" s="11">
        <v>205</v>
      </c>
      <c r="F63" s="12"/>
      <c r="G63" s="11">
        <v>124</v>
      </c>
      <c r="H63" s="12"/>
      <c r="I63" s="11">
        <f t="shared" si="3"/>
        <v>329</v>
      </c>
      <c r="J63" s="13"/>
      <c r="L63" s="105" t="s">
        <v>126</v>
      </c>
      <c r="M63" s="106"/>
      <c r="N63" s="99">
        <v>-28</v>
      </c>
      <c r="O63" s="100"/>
      <c r="P63" s="99">
        <v>-46</v>
      </c>
      <c r="Q63" s="100"/>
      <c r="R63" s="99">
        <v>-4</v>
      </c>
      <c r="S63" s="100"/>
      <c r="T63" s="99">
        <v>-50</v>
      </c>
      <c r="U63" s="107"/>
    </row>
    <row r="64" spans="1:10" ht="18" customHeight="1">
      <c r="A64" s="57">
        <v>65</v>
      </c>
      <c r="B64" s="50" t="s">
        <v>76</v>
      </c>
      <c r="C64" s="30">
        <v>390</v>
      </c>
      <c r="D64" s="23"/>
      <c r="E64" s="22">
        <v>518</v>
      </c>
      <c r="F64" s="23"/>
      <c r="G64" s="30">
        <v>458</v>
      </c>
      <c r="H64" s="23"/>
      <c r="I64" s="22">
        <f t="shared" si="3"/>
        <v>976</v>
      </c>
      <c r="J64" s="24"/>
    </row>
    <row r="65" spans="1:19" ht="18" customHeight="1">
      <c r="A65" s="25">
        <v>66</v>
      </c>
      <c r="B65" s="26" t="s">
        <v>77</v>
      </c>
      <c r="C65" s="11">
        <v>152</v>
      </c>
      <c r="D65" s="12"/>
      <c r="E65" s="11">
        <v>204</v>
      </c>
      <c r="F65" s="12"/>
      <c r="G65" s="11">
        <v>186</v>
      </c>
      <c r="H65" s="12"/>
      <c r="I65" s="11">
        <f t="shared" si="3"/>
        <v>390</v>
      </c>
      <c r="J65" s="13"/>
      <c r="L65" s="85"/>
      <c r="S65" s="86" t="s">
        <v>127</v>
      </c>
    </row>
    <row r="66" spans="1:19" ht="18" customHeight="1">
      <c r="A66" s="57">
        <v>67</v>
      </c>
      <c r="B66" s="50" t="s">
        <v>78</v>
      </c>
      <c r="C66" s="30">
        <v>142</v>
      </c>
      <c r="D66" s="23"/>
      <c r="E66" s="22">
        <v>237</v>
      </c>
      <c r="F66" s="23"/>
      <c r="G66" s="30">
        <v>249</v>
      </c>
      <c r="H66" s="23"/>
      <c r="I66" s="22">
        <f t="shared" si="3"/>
        <v>486</v>
      </c>
      <c r="J66" s="24"/>
      <c r="S66" t="s">
        <v>128</v>
      </c>
    </row>
    <row r="67" spans="1:10" ht="18" customHeight="1">
      <c r="A67" s="25">
        <v>68</v>
      </c>
      <c r="B67" s="26" t="s">
        <v>79</v>
      </c>
      <c r="C67" s="11">
        <v>168</v>
      </c>
      <c r="D67" s="12"/>
      <c r="E67" s="11">
        <v>272</v>
      </c>
      <c r="F67" s="12"/>
      <c r="G67" s="11">
        <v>275</v>
      </c>
      <c r="H67" s="12"/>
      <c r="I67" s="11">
        <f aca="true" t="shared" si="4" ref="I67:I81">E67+G67</f>
        <v>547</v>
      </c>
      <c r="J67" s="13"/>
    </row>
    <row r="68" spans="1:10" ht="18" customHeight="1">
      <c r="A68" s="57">
        <v>69</v>
      </c>
      <c r="B68" s="50" t="s">
        <v>80</v>
      </c>
      <c r="C68" s="22">
        <v>286</v>
      </c>
      <c r="D68" s="23"/>
      <c r="E68" s="22">
        <v>529</v>
      </c>
      <c r="F68" s="23"/>
      <c r="G68" s="30">
        <v>432</v>
      </c>
      <c r="H68" s="23"/>
      <c r="I68" s="22">
        <f t="shared" si="4"/>
        <v>961</v>
      </c>
      <c r="J68" s="24"/>
    </row>
    <row r="69" spans="1:10" ht="18" customHeight="1">
      <c r="A69" s="25">
        <v>70</v>
      </c>
      <c r="B69" s="26" t="s">
        <v>129</v>
      </c>
      <c r="C69" s="11">
        <v>124</v>
      </c>
      <c r="D69" s="34"/>
      <c r="E69" s="11">
        <v>215</v>
      </c>
      <c r="F69" s="34"/>
      <c r="G69" s="11">
        <v>201</v>
      </c>
      <c r="H69" s="87"/>
      <c r="I69" s="11">
        <f t="shared" si="4"/>
        <v>416</v>
      </c>
      <c r="J69" s="13"/>
    </row>
    <row r="70" spans="1:10" ht="18" customHeight="1">
      <c r="A70" s="57">
        <v>71</v>
      </c>
      <c r="B70" s="50" t="s">
        <v>130</v>
      </c>
      <c r="C70" s="22">
        <v>165</v>
      </c>
      <c r="D70" s="23"/>
      <c r="E70" s="22">
        <v>225</v>
      </c>
      <c r="F70" s="23"/>
      <c r="G70" s="30">
        <v>232</v>
      </c>
      <c r="H70" s="23"/>
      <c r="I70" s="22">
        <f t="shared" si="4"/>
        <v>457</v>
      </c>
      <c r="J70" s="24"/>
    </row>
    <row r="71" spans="1:10" ht="18" customHeight="1">
      <c r="A71" s="25">
        <v>72</v>
      </c>
      <c r="B71" s="26" t="s">
        <v>131</v>
      </c>
      <c r="C71" s="11">
        <v>232</v>
      </c>
      <c r="D71" s="34"/>
      <c r="E71" s="11">
        <v>352</v>
      </c>
      <c r="F71" s="34"/>
      <c r="G71" s="11">
        <v>296</v>
      </c>
      <c r="H71" s="87"/>
      <c r="I71" s="11">
        <f t="shared" si="4"/>
        <v>648</v>
      </c>
      <c r="J71" s="13"/>
    </row>
    <row r="72" spans="1:10" ht="18" customHeight="1">
      <c r="A72" s="57">
        <v>73</v>
      </c>
      <c r="B72" s="50" t="s">
        <v>132</v>
      </c>
      <c r="C72" s="22">
        <v>327</v>
      </c>
      <c r="D72" s="23"/>
      <c r="E72" s="22">
        <v>449</v>
      </c>
      <c r="F72" s="23"/>
      <c r="G72" s="30">
        <v>385</v>
      </c>
      <c r="H72" s="23"/>
      <c r="I72" s="22">
        <f t="shared" si="4"/>
        <v>834</v>
      </c>
      <c r="J72" s="24"/>
    </row>
    <row r="73" spans="1:10" ht="18" customHeight="1">
      <c r="A73" s="88">
        <v>74</v>
      </c>
      <c r="B73" s="89" t="s">
        <v>133</v>
      </c>
      <c r="C73" s="90">
        <v>110</v>
      </c>
      <c r="D73" s="12"/>
      <c r="E73" s="90">
        <v>206</v>
      </c>
      <c r="F73" s="12"/>
      <c r="G73" s="90">
        <v>210</v>
      </c>
      <c r="H73" s="12"/>
      <c r="I73" s="90">
        <f t="shared" si="4"/>
        <v>416</v>
      </c>
      <c r="J73" s="13"/>
    </row>
    <row r="74" spans="1:10" ht="18" customHeight="1">
      <c r="A74" s="57">
        <v>75</v>
      </c>
      <c r="B74" s="50" t="s">
        <v>134</v>
      </c>
      <c r="C74" s="22">
        <v>322</v>
      </c>
      <c r="D74" s="23"/>
      <c r="E74" s="22">
        <v>350</v>
      </c>
      <c r="F74" s="23"/>
      <c r="G74" s="30">
        <v>205</v>
      </c>
      <c r="H74" s="23"/>
      <c r="I74" s="22">
        <f t="shared" si="4"/>
        <v>555</v>
      </c>
      <c r="J74" s="24"/>
    </row>
    <row r="75" spans="1:12" ht="18" customHeight="1">
      <c r="A75" s="25">
        <v>80</v>
      </c>
      <c r="B75" s="26" t="s">
        <v>120</v>
      </c>
      <c r="C75" s="11">
        <v>463</v>
      </c>
      <c r="D75" s="34"/>
      <c r="E75" s="11">
        <v>784</v>
      </c>
      <c r="F75" s="34"/>
      <c r="G75" s="11">
        <v>870</v>
      </c>
      <c r="H75" s="34"/>
      <c r="I75" s="11">
        <f t="shared" si="4"/>
        <v>1654</v>
      </c>
      <c r="J75" s="13"/>
      <c r="L75" s="1" t="s">
        <v>135</v>
      </c>
    </row>
    <row r="76" spans="1:12" ht="18" customHeight="1">
      <c r="A76" s="57">
        <v>81</v>
      </c>
      <c r="B76" s="50" t="s">
        <v>136</v>
      </c>
      <c r="C76" s="22">
        <v>285</v>
      </c>
      <c r="D76" s="56"/>
      <c r="E76" s="22">
        <v>438</v>
      </c>
      <c r="F76" s="56"/>
      <c r="G76" s="30">
        <v>459</v>
      </c>
      <c r="H76" s="56"/>
      <c r="I76" s="22">
        <f t="shared" si="4"/>
        <v>897</v>
      </c>
      <c r="J76" s="24"/>
      <c r="L76" s="1" t="s">
        <v>137</v>
      </c>
    </row>
    <row r="77" spans="1:10" ht="18" customHeight="1">
      <c r="A77" s="25">
        <v>82</v>
      </c>
      <c r="B77" s="26" t="s">
        <v>138</v>
      </c>
      <c r="C77" s="11">
        <v>239</v>
      </c>
      <c r="D77" s="34"/>
      <c r="E77" s="11">
        <v>354</v>
      </c>
      <c r="F77" s="34"/>
      <c r="G77" s="11">
        <v>376</v>
      </c>
      <c r="H77" s="34"/>
      <c r="I77" s="11">
        <f t="shared" si="4"/>
        <v>730</v>
      </c>
      <c r="J77" s="13"/>
    </row>
    <row r="78" spans="1:10" ht="18" customHeight="1">
      <c r="A78" s="57">
        <v>83</v>
      </c>
      <c r="B78" s="50" t="s">
        <v>139</v>
      </c>
      <c r="C78" s="22">
        <v>259</v>
      </c>
      <c r="D78" s="56"/>
      <c r="E78" s="22">
        <v>416</v>
      </c>
      <c r="F78" s="56"/>
      <c r="G78" s="30">
        <v>460</v>
      </c>
      <c r="H78" s="56"/>
      <c r="I78" s="22">
        <f t="shared" si="4"/>
        <v>876</v>
      </c>
      <c r="J78" s="24"/>
    </row>
    <row r="79" spans="1:10" ht="18" customHeight="1">
      <c r="A79" s="25">
        <v>84</v>
      </c>
      <c r="B79" s="26" t="s">
        <v>140</v>
      </c>
      <c r="C79" s="11">
        <v>154</v>
      </c>
      <c r="D79" s="34"/>
      <c r="E79" s="11">
        <v>292</v>
      </c>
      <c r="F79" s="34"/>
      <c r="G79" s="11">
        <v>296</v>
      </c>
      <c r="H79" s="34"/>
      <c r="I79" s="11">
        <f t="shared" si="4"/>
        <v>588</v>
      </c>
      <c r="J79" s="13"/>
    </row>
    <row r="80" spans="1:21" ht="18" customHeight="1">
      <c r="A80" s="57">
        <v>85</v>
      </c>
      <c r="B80" s="50" t="s">
        <v>141</v>
      </c>
      <c r="C80" s="22">
        <v>238</v>
      </c>
      <c r="D80" s="56"/>
      <c r="E80" s="22">
        <v>429</v>
      </c>
      <c r="F80" s="56"/>
      <c r="G80" s="30">
        <v>435</v>
      </c>
      <c r="H80" s="56"/>
      <c r="I80" s="22">
        <f t="shared" si="4"/>
        <v>864</v>
      </c>
      <c r="J80" s="24"/>
      <c r="P80" s="95" t="s">
        <v>142</v>
      </c>
      <c r="Q80" s="95"/>
      <c r="R80" s="95"/>
      <c r="S80" s="95"/>
      <c r="T80" s="95"/>
      <c r="U80" s="95"/>
    </row>
    <row r="81" spans="1:10" ht="18" customHeight="1" thickBot="1">
      <c r="A81" s="36">
        <v>86</v>
      </c>
      <c r="B81" s="37" t="s">
        <v>143</v>
      </c>
      <c r="C81" s="38">
        <v>111</v>
      </c>
      <c r="D81" s="91"/>
      <c r="E81" s="38">
        <v>207</v>
      </c>
      <c r="F81" s="92"/>
      <c r="G81" s="38">
        <v>231</v>
      </c>
      <c r="H81" s="91"/>
      <c r="I81" s="38">
        <f t="shared" si="4"/>
        <v>438</v>
      </c>
      <c r="J81" s="93"/>
    </row>
    <row r="83" ht="18" customHeight="1">
      <c r="D83" s="46"/>
    </row>
    <row r="124" ht="18" customHeight="1">
      <c r="I124" s="94"/>
    </row>
  </sheetData>
  <sheetProtection/>
  <mergeCells count="30">
    <mergeCell ref="L32:U32"/>
    <mergeCell ref="N33:O33"/>
    <mergeCell ref="P33:Q33"/>
    <mergeCell ref="R33:S33"/>
    <mergeCell ref="T33:U33"/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  <mergeCell ref="T63:U63"/>
    <mergeCell ref="R59:S59"/>
    <mergeCell ref="T61:U61"/>
    <mergeCell ref="R61:S61"/>
    <mergeCell ref="T59:U59"/>
    <mergeCell ref="P80:U80"/>
    <mergeCell ref="L58:U58"/>
    <mergeCell ref="N59:O59"/>
    <mergeCell ref="P63:Q63"/>
    <mergeCell ref="R63:S63"/>
    <mergeCell ref="N63:O63"/>
    <mergeCell ref="L61:M61"/>
    <mergeCell ref="N61:O61"/>
    <mergeCell ref="P61:Q61"/>
    <mergeCell ref="L63:M63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2012-07-16T23:40:25Z</dcterms:created>
  <dcterms:modified xsi:type="dcterms:W3CDTF">2012-07-16T23:42:12Z</dcterms:modified>
  <cp:category/>
  <cp:version/>
  <cp:contentType/>
  <cp:contentStatus/>
</cp:coreProperties>
</file>