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1"/>
  </bookViews>
  <sheets>
    <sheet name="Sheet1" sheetId="1" r:id="rId1"/>
    <sheet name="地区別人口世帯表" sheetId="2" r:id="rId2"/>
  </sheets>
  <definedNames>
    <definedName name="_xlnm.Print_Area" localSheetId="1">'地区別人口世帯表'!$A$1:$U$79</definedName>
  </definedNames>
  <calcPr fullCalcOnLoad="1"/>
</workbook>
</file>

<file path=xl/sharedStrings.xml><?xml version="1.0" encoding="utf-8"?>
<sst xmlns="http://schemas.openxmlformats.org/spreadsheetml/2006/main" count="293" uniqueCount="201">
  <si>
    <t>六連　　　　</t>
  </si>
  <si>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</si>
  <si>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</si>
  <si>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</si>
  <si>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</si>
  <si>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</si>
  <si>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</si>
  <si>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</si>
  <si>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</si>
  <si>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</si>
  <si>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</si>
  <si>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</si>
  <si>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</si>
  <si>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</si>
  <si>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</si>
  <si>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</si>
  <si>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</si>
  <si>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</si>
  <si>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</si>
  <si>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</si>
  <si>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</si>
  <si>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</si>
  <si>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</si>
  <si>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</si>
  <si>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</si>
  <si>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</si>
  <si>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</si>
  <si>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</si>
  <si>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</si>
  <si>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</si>
  <si>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</si>
  <si>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</si>
  <si>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新美　　　　</t>
  </si>
  <si>
    <t>大草　　　　</t>
  </si>
  <si>
    <t>南町　　　　</t>
  </si>
  <si>
    <t>谷ノ口　　　</t>
  </si>
  <si>
    <t>東ケ谷　　　</t>
  </si>
  <si>
    <t>南　　　　　</t>
  </si>
  <si>
    <t>彦田　　　　</t>
  </si>
  <si>
    <t>雲明　　　　</t>
  </si>
  <si>
    <t>保井　　　　</t>
  </si>
  <si>
    <t>東馬草　　　</t>
  </si>
  <si>
    <t>山ノ神　　　</t>
  </si>
  <si>
    <t>西馬草　　　</t>
  </si>
  <si>
    <t>今方　　　　</t>
  </si>
  <si>
    <t>北海道　　　</t>
  </si>
  <si>
    <t>野田市場　　</t>
  </si>
  <si>
    <t>仁崎　　　　</t>
  </si>
  <si>
    <t>長上　　　　</t>
  </si>
  <si>
    <t>久美原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</si>
  <si>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</si>
  <si>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</si>
  <si>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</si>
  <si>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</si>
  <si>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</si>
  <si>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</si>
  <si>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</si>
  <si>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</si>
  <si>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</si>
  <si>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</si>
  <si>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</si>
  <si>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</si>
  <si>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</si>
  <si>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</si>
  <si>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</si>
  <si>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六　連　　　</t>
  </si>
  <si>
    <t>神　戸　　　</t>
  </si>
  <si>
    <t>大　草　　　</t>
  </si>
  <si>
    <t>田原東部　　</t>
  </si>
  <si>
    <t>田原南部　　</t>
  </si>
  <si>
    <t>童　浦　　　</t>
  </si>
  <si>
    <t>田原中部　　</t>
  </si>
  <si>
    <t>野　田　　　</t>
  </si>
  <si>
    <t>衣　笠　　　</t>
  </si>
  <si>
    <t>地　区　名</t>
  </si>
  <si>
    <t>校　区　名</t>
  </si>
  <si>
    <t>世帯数</t>
  </si>
  <si>
    <t>男</t>
  </si>
  <si>
    <t>女</t>
  </si>
  <si>
    <t>計</t>
  </si>
  <si>
    <t>　　前月末比　　</t>
  </si>
  <si>
    <t>吉胡台</t>
  </si>
  <si>
    <t>GYOSNM</t>
  </si>
  <si>
    <t xml:space="preserve">SETAI </t>
  </si>
  <si>
    <t>SETAIG</t>
  </si>
  <si>
    <t xml:space="preserve">OTOKO </t>
  </si>
  <si>
    <t>OTOKOG</t>
  </si>
  <si>
    <t xml:space="preserve">ONNA  </t>
  </si>
  <si>
    <t xml:space="preserve">ONNAG </t>
  </si>
  <si>
    <t xml:space="preserve">GOKEI </t>
  </si>
  <si>
    <t>GOKEIG</t>
  </si>
  <si>
    <t>吉胡台　　　</t>
  </si>
  <si>
    <t>合計　　　　</t>
  </si>
  <si>
    <t>前月末比　　</t>
  </si>
  <si>
    <t>_x001A_</t>
  </si>
  <si>
    <t>減＝▲</t>
  </si>
  <si>
    <t>高松</t>
  </si>
  <si>
    <t>赤羽根東</t>
  </si>
  <si>
    <t>赤羽根中</t>
  </si>
  <si>
    <t>赤羽根西</t>
  </si>
  <si>
    <t>池尻</t>
  </si>
  <si>
    <t>若見</t>
  </si>
  <si>
    <t>越戸</t>
  </si>
  <si>
    <t>高松　　　　</t>
  </si>
  <si>
    <t>赤羽根東　　</t>
  </si>
  <si>
    <t>赤羽根中　　</t>
  </si>
  <si>
    <t>赤羽根西　　</t>
  </si>
  <si>
    <t>池尻　　　　</t>
  </si>
  <si>
    <t>若見　　　　</t>
  </si>
  <si>
    <t>越戸　　　　</t>
  </si>
  <si>
    <t>赤羽根　　　</t>
  </si>
  <si>
    <t>赤羽根</t>
  </si>
  <si>
    <t>若戸</t>
  </si>
  <si>
    <t>神戸　　　　</t>
  </si>
  <si>
    <t>東部　　　　</t>
  </si>
  <si>
    <t>南部　　　　</t>
  </si>
  <si>
    <t>童浦　　　　</t>
  </si>
  <si>
    <t>中部　　　　</t>
  </si>
  <si>
    <t>野田　　　　</t>
  </si>
  <si>
    <t>若戸　　　　</t>
  </si>
  <si>
    <t>四番組東</t>
  </si>
  <si>
    <t>四番組西</t>
  </si>
  <si>
    <t>四番組南</t>
  </si>
  <si>
    <t>四番組東　　</t>
  </si>
  <si>
    <t>四番組西　　</t>
  </si>
  <si>
    <t>四番組南　　</t>
  </si>
  <si>
    <t>GYOSCD</t>
  </si>
  <si>
    <t>相川　　　　</t>
  </si>
  <si>
    <t>　　　　　　</t>
  </si>
  <si>
    <t>相川</t>
  </si>
  <si>
    <t>芦　　　　</t>
  </si>
  <si>
    <t>泉　　　　　</t>
  </si>
  <si>
    <t>清田　　　　</t>
  </si>
  <si>
    <t>福江　　　　</t>
  </si>
  <si>
    <t>中山　　　　</t>
  </si>
  <si>
    <t>亀山　　　　</t>
  </si>
  <si>
    <t>伊良湖　　　</t>
  </si>
  <si>
    <t>堀切　　　　</t>
  </si>
  <si>
    <t>和地　　　　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</si>
  <si>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</si>
  <si>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</si>
  <si>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</si>
  <si>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</si>
  <si>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</si>
  <si>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</si>
  <si>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</si>
  <si>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</si>
  <si>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</si>
  <si>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</si>
  <si>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</si>
  <si>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</si>
  <si>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</si>
  <si>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</si>
  <si>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</si>
  <si>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</si>
  <si>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</si>
  <si>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</si>
  <si>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</si>
  <si>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</si>
  <si>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</si>
  <si>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</si>
  <si>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</si>
  <si>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</si>
  <si>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</si>
  <si>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</si>
  <si>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</si>
  <si>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地区</t>
  </si>
  <si>
    <t>増＝△</t>
  </si>
  <si>
    <t>校区</t>
  </si>
  <si>
    <t>地　　区　　別　　人　　口　　世　　帯　　表</t>
  </si>
  <si>
    <t>宇津江　　　</t>
  </si>
  <si>
    <t>江比間　　　</t>
  </si>
  <si>
    <t>八王子　　　</t>
  </si>
  <si>
    <t>村松　　　　</t>
  </si>
  <si>
    <t>馬伏　　　　</t>
  </si>
  <si>
    <t>伊川津　　　</t>
  </si>
  <si>
    <t>石神　　　　</t>
  </si>
  <si>
    <t>山田　　　　</t>
  </si>
  <si>
    <t>高木　　　　</t>
  </si>
  <si>
    <t>折立　　　　</t>
  </si>
  <si>
    <t>古田　　　　</t>
  </si>
  <si>
    <t>長沢　　　　</t>
  </si>
  <si>
    <t>保美　　　　</t>
  </si>
  <si>
    <t>向山　　　　</t>
  </si>
  <si>
    <t>小中山　　　</t>
  </si>
  <si>
    <t>西山　　　　</t>
  </si>
  <si>
    <t>日出　　　　</t>
  </si>
  <si>
    <t>小塩津　　　</t>
  </si>
  <si>
    <t>土田　　　　</t>
  </si>
  <si>
    <t>夕陽が浜　　</t>
  </si>
  <si>
    <t>和地一色　　</t>
  </si>
  <si>
    <t>校　　区　　別　　人　　口　　世　　帯　　表</t>
  </si>
  <si>
    <t>人　　口　　世　　帯　　表</t>
  </si>
  <si>
    <t>　　　 人　　　口　　　</t>
  </si>
  <si>
    <t>※表中の人口・世帯数は、住民基本台帳人口及び外国人登録者の</t>
  </si>
  <si>
    <t>　 総数である</t>
  </si>
  <si>
    <t>平成　１７年　１２月　３１日　現在</t>
  </si>
  <si>
    <t>世　　帯</t>
  </si>
  <si>
    <t>男</t>
  </si>
  <si>
    <t>女</t>
  </si>
  <si>
    <t>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</si>
</sst>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&quot;△&quot;\ #,##0;&quot;▲&quot;\ #,##0"/>
    <numFmt numFmtId="179" formatCode="#,##0_ ;[Red]\-#,##0\ "/>
    <numFmt numFmtId="180" formatCode="\(#,##0\)"/>
    <numFmt numFmtId="181" formatCode="0_);[Red]\(0\)"/>
    <numFmt numFmtId="182" formatCode="0;&quot;△ &quot;0"/>
    <numFmt numFmtId="183" formatCode="0;[Red]0"/>
    <numFmt numFmtId="184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/>
    </xf>
    <xf numFmtId="180" fontId="0" fillId="2" borderId="0" xfId="17" applyNumberFormat="1" applyFill="1" applyBorder="1" applyAlignment="1">
      <alignment horizontal="right"/>
    </xf>
    <xf numFmtId="180" fontId="0" fillId="0" borderId="0" xfId="17" applyNumberFormat="1" applyBorder="1" applyAlignment="1">
      <alignment horizontal="right"/>
    </xf>
    <xf numFmtId="180" fontId="0" fillId="2" borderId="8" xfId="17" applyNumberFormat="1" applyFill="1" applyBorder="1" applyAlignment="1">
      <alignment horizontal="right"/>
    </xf>
    <xf numFmtId="180" fontId="0" fillId="0" borderId="8" xfId="17" applyNumberFormat="1" applyBorder="1" applyAlignment="1">
      <alignment horizontal="right"/>
    </xf>
    <xf numFmtId="180" fontId="0" fillId="0" borderId="8" xfId="17" applyNumberFormat="1" applyFill="1" applyBorder="1" applyAlignment="1">
      <alignment horizontal="right"/>
    </xf>
    <xf numFmtId="180" fontId="0" fillId="2" borderId="8" xfId="17" applyNumberFormat="1" applyFont="1" applyFill="1" applyBorder="1" applyAlignment="1">
      <alignment horizontal="right"/>
    </xf>
    <xf numFmtId="180" fontId="0" fillId="2" borderId="0" xfId="17" applyNumberFormat="1" applyFont="1" applyFill="1" applyBorder="1" applyAlignment="1">
      <alignment horizontal="right"/>
    </xf>
    <xf numFmtId="180" fontId="0" fillId="2" borderId="0" xfId="17" applyNumberFormat="1" applyFill="1" applyBorder="1" applyAlignment="1">
      <alignment/>
    </xf>
    <xf numFmtId="180" fontId="0" fillId="0" borderId="0" xfId="17" applyNumberFormat="1" applyFill="1" applyBorder="1" applyAlignment="1">
      <alignment horizontal="right"/>
    </xf>
    <xf numFmtId="180" fontId="0" fillId="0" borderId="9" xfId="17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80" fontId="0" fillId="2" borderId="9" xfId="17" applyNumberFormat="1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" xfId="0" applyFill="1" applyBorder="1" applyAlignment="1">
      <alignment/>
    </xf>
    <xf numFmtId="180" fontId="0" fillId="2" borderId="9" xfId="17" applyNumberFormat="1" applyFill="1" applyBorder="1" applyAlignment="1">
      <alignment/>
    </xf>
    <xf numFmtId="0" fontId="0" fillId="5" borderId="10" xfId="0" applyFill="1" applyBorder="1" applyAlignment="1">
      <alignment/>
    </xf>
    <xf numFmtId="180" fontId="0" fillId="5" borderId="9" xfId="17" applyNumberFormat="1" applyFill="1" applyBorder="1" applyAlignment="1">
      <alignment/>
    </xf>
    <xf numFmtId="0" fontId="0" fillId="5" borderId="11" xfId="0" applyFill="1" applyBorder="1" applyAlignment="1">
      <alignment/>
    </xf>
    <xf numFmtId="180" fontId="0" fillId="5" borderId="12" xfId="17" applyNumberFormat="1" applyFill="1" applyBorder="1" applyAlignment="1">
      <alignment/>
    </xf>
    <xf numFmtId="0" fontId="0" fillId="5" borderId="13" xfId="0" applyFill="1" applyBorder="1" applyAlignment="1">
      <alignment/>
    </xf>
    <xf numFmtId="180" fontId="0" fillId="5" borderId="0" xfId="17" applyNumberFormat="1" applyFill="1" applyBorder="1" applyAlignment="1">
      <alignment/>
    </xf>
    <xf numFmtId="180" fontId="0" fillId="5" borderId="11" xfId="17" applyNumberFormat="1" applyFill="1" applyBorder="1" applyAlignment="1">
      <alignment/>
    </xf>
    <xf numFmtId="180" fontId="0" fillId="0" borderId="8" xfId="17" applyNumberFormat="1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180" fontId="0" fillId="2" borderId="8" xfId="17" applyNumberFormat="1" applyFill="1" applyBorder="1" applyAlignment="1">
      <alignment/>
    </xf>
    <xf numFmtId="180" fontId="0" fillId="5" borderId="8" xfId="17" applyNumberFormat="1" applyFill="1" applyBorder="1" applyAlignment="1">
      <alignment/>
    </xf>
    <xf numFmtId="180" fontId="0" fillId="5" borderId="16" xfId="17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8" fontId="0" fillId="0" borderId="0" xfId="17" applyFont="1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80" fontId="0" fillId="0" borderId="0" xfId="17" applyNumberFormat="1" applyFont="1" applyFill="1" applyBorder="1" applyAlignment="1">
      <alignment horizontal="right"/>
    </xf>
    <xf numFmtId="180" fontId="0" fillId="2" borderId="9" xfId="0" applyNumberForma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/>
    </xf>
    <xf numFmtId="180" fontId="0" fillId="2" borderId="11" xfId="17" applyNumberFormat="1" applyFill="1" applyBorder="1" applyAlignment="1">
      <alignment horizontal="right"/>
    </xf>
    <xf numFmtId="180" fontId="0" fillId="2" borderId="16" xfId="17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8" fontId="0" fillId="3" borderId="13" xfId="0" applyNumberFormat="1" applyFill="1" applyBorder="1" applyAlignment="1">
      <alignment horizontal="center"/>
    </xf>
    <xf numFmtId="178" fontId="0" fillId="3" borderId="16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38" fontId="0" fillId="4" borderId="1" xfId="17" applyFont="1" applyFill="1" applyBorder="1" applyAlignment="1">
      <alignment horizontal="center"/>
    </xf>
    <xf numFmtId="38" fontId="0" fillId="4" borderId="8" xfId="17" applyFont="1" applyFill="1" applyBorder="1" applyAlignment="1">
      <alignment horizontal="center"/>
    </xf>
    <xf numFmtId="38" fontId="0" fillId="4" borderId="9" xfId="17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78" fontId="0" fillId="3" borderId="1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sheetData>
    <row r="1" spans="1:10" ht="13.5">
      <c r="A1" t="s">
        <v>126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</row>
    <row r="2" spans="1:10" ht="13.5">
      <c r="A2">
        <v>1</v>
      </c>
      <c r="B2" t="s">
        <v>127</v>
      </c>
      <c r="C2">
        <v>58</v>
      </c>
      <c r="D2">
        <v>0</v>
      </c>
      <c r="E2">
        <v>106</v>
      </c>
      <c r="F2">
        <v>0</v>
      </c>
      <c r="G2">
        <v>108</v>
      </c>
      <c r="H2">
        <v>1</v>
      </c>
      <c r="I2">
        <v>214</v>
      </c>
      <c r="J2">
        <v>1</v>
      </c>
    </row>
    <row r="3" spans="1:10" ht="13.5">
      <c r="A3">
        <v>2</v>
      </c>
      <c r="B3" t="s">
        <v>1</v>
      </c>
      <c r="C3">
        <v>182</v>
      </c>
      <c r="D3">
        <v>17</v>
      </c>
      <c r="E3">
        <v>314</v>
      </c>
      <c r="F3">
        <v>1</v>
      </c>
      <c r="G3">
        <v>365</v>
      </c>
      <c r="H3">
        <v>16</v>
      </c>
      <c r="I3">
        <v>679</v>
      </c>
      <c r="J3">
        <v>17</v>
      </c>
    </row>
    <row r="4" spans="1:10" ht="13.5">
      <c r="A4">
        <v>3</v>
      </c>
      <c r="B4" t="s">
        <v>2</v>
      </c>
      <c r="C4">
        <v>261</v>
      </c>
      <c r="D4">
        <v>1</v>
      </c>
      <c r="E4">
        <v>399</v>
      </c>
      <c r="F4">
        <v>0</v>
      </c>
      <c r="G4">
        <v>420</v>
      </c>
      <c r="H4">
        <v>6</v>
      </c>
      <c r="I4">
        <v>819</v>
      </c>
      <c r="J4">
        <v>6</v>
      </c>
    </row>
    <row r="5" spans="1:10" ht="13.5">
      <c r="A5">
        <v>4</v>
      </c>
      <c r="B5" t="s">
        <v>3</v>
      </c>
      <c r="C5">
        <v>547</v>
      </c>
      <c r="D5">
        <v>12</v>
      </c>
      <c r="E5">
        <v>958</v>
      </c>
      <c r="F5">
        <v>12</v>
      </c>
      <c r="G5">
        <v>976</v>
      </c>
      <c r="H5">
        <v>11</v>
      </c>
      <c r="I5">
        <v>1934</v>
      </c>
      <c r="J5">
        <v>23</v>
      </c>
    </row>
    <row r="6" spans="1:10" ht="13.5">
      <c r="A6">
        <v>5</v>
      </c>
      <c r="B6" t="s">
        <v>4</v>
      </c>
      <c r="C6">
        <v>97</v>
      </c>
      <c r="D6">
        <v>0</v>
      </c>
      <c r="E6">
        <v>197</v>
      </c>
      <c r="F6">
        <v>0</v>
      </c>
      <c r="G6">
        <v>208</v>
      </c>
      <c r="H6">
        <v>2</v>
      </c>
      <c r="I6">
        <v>405</v>
      </c>
      <c r="J6">
        <v>2</v>
      </c>
    </row>
    <row r="7" spans="1:10" ht="13.5">
      <c r="A7">
        <v>6</v>
      </c>
      <c r="B7" t="s">
        <v>5</v>
      </c>
      <c r="C7">
        <v>402</v>
      </c>
      <c r="D7">
        <v>2</v>
      </c>
      <c r="E7">
        <v>799</v>
      </c>
      <c r="F7">
        <v>0</v>
      </c>
      <c r="G7">
        <v>900</v>
      </c>
      <c r="H7">
        <v>3</v>
      </c>
      <c r="I7">
        <v>1699</v>
      </c>
      <c r="J7">
        <v>3</v>
      </c>
    </row>
    <row r="8" spans="1:10" ht="13.5">
      <c r="A8">
        <v>7</v>
      </c>
      <c r="B8" t="s">
        <v>6</v>
      </c>
      <c r="C8">
        <v>91</v>
      </c>
      <c r="D8">
        <v>0</v>
      </c>
      <c r="E8">
        <v>197</v>
      </c>
      <c r="F8">
        <v>0</v>
      </c>
      <c r="G8">
        <v>209</v>
      </c>
      <c r="H8">
        <v>1</v>
      </c>
      <c r="I8">
        <v>406</v>
      </c>
      <c r="J8">
        <v>1</v>
      </c>
    </row>
    <row r="9" spans="1:10" ht="13.5">
      <c r="A9">
        <v>8</v>
      </c>
      <c r="B9" t="s">
        <v>7</v>
      </c>
      <c r="C9">
        <v>217</v>
      </c>
      <c r="D9">
        <v>8</v>
      </c>
      <c r="E9">
        <v>303</v>
      </c>
      <c r="F9">
        <v>4</v>
      </c>
      <c r="G9">
        <v>272</v>
      </c>
      <c r="H9">
        <v>7</v>
      </c>
      <c r="I9">
        <v>575</v>
      </c>
      <c r="J9">
        <v>11</v>
      </c>
    </row>
    <row r="10" spans="1:10" ht="13.5">
      <c r="A10">
        <v>9</v>
      </c>
      <c r="B10" t="s">
        <v>8</v>
      </c>
      <c r="C10">
        <v>74</v>
      </c>
      <c r="D10">
        <v>0</v>
      </c>
      <c r="E10">
        <v>136</v>
      </c>
      <c r="F10">
        <v>0</v>
      </c>
      <c r="G10">
        <v>155</v>
      </c>
      <c r="H10">
        <v>0</v>
      </c>
      <c r="I10">
        <v>291</v>
      </c>
      <c r="J10">
        <v>0</v>
      </c>
    </row>
    <row r="11" spans="1:10" ht="13.5">
      <c r="A11">
        <v>10</v>
      </c>
      <c r="B11" t="s">
        <v>9</v>
      </c>
      <c r="C11">
        <v>451</v>
      </c>
      <c r="D11">
        <v>0</v>
      </c>
      <c r="E11">
        <v>745</v>
      </c>
      <c r="F11">
        <v>1</v>
      </c>
      <c r="G11">
        <v>775</v>
      </c>
      <c r="H11">
        <v>6</v>
      </c>
      <c r="I11">
        <v>1520</v>
      </c>
      <c r="J11">
        <v>7</v>
      </c>
    </row>
    <row r="12" spans="1:10" ht="13.5">
      <c r="A12">
        <v>11</v>
      </c>
      <c r="B12" t="s">
        <v>10</v>
      </c>
      <c r="C12">
        <v>361</v>
      </c>
      <c r="D12">
        <v>0</v>
      </c>
      <c r="E12">
        <v>707</v>
      </c>
      <c r="F12">
        <v>0</v>
      </c>
      <c r="G12">
        <v>762</v>
      </c>
      <c r="H12">
        <v>1</v>
      </c>
      <c r="I12">
        <v>1469</v>
      </c>
      <c r="J12">
        <v>1</v>
      </c>
    </row>
    <row r="13" spans="1:10" ht="13.5">
      <c r="A13">
        <v>12</v>
      </c>
      <c r="B13" t="s">
        <v>11</v>
      </c>
      <c r="C13">
        <v>148</v>
      </c>
      <c r="D13">
        <v>3</v>
      </c>
      <c r="E13">
        <v>197</v>
      </c>
      <c r="F13">
        <v>1</v>
      </c>
      <c r="G13">
        <v>210</v>
      </c>
      <c r="H13">
        <v>2</v>
      </c>
      <c r="I13">
        <v>407</v>
      </c>
      <c r="J13">
        <v>3</v>
      </c>
    </row>
    <row r="14" spans="1:10" ht="13.5">
      <c r="A14">
        <v>13</v>
      </c>
      <c r="B14" t="s">
        <v>12</v>
      </c>
      <c r="C14">
        <v>123</v>
      </c>
      <c r="D14">
        <v>0</v>
      </c>
      <c r="E14">
        <v>186</v>
      </c>
      <c r="F14">
        <v>0</v>
      </c>
      <c r="G14">
        <v>168</v>
      </c>
      <c r="H14">
        <v>0</v>
      </c>
      <c r="I14">
        <v>354</v>
      </c>
      <c r="J14">
        <v>0</v>
      </c>
    </row>
    <row r="15" spans="1:10" ht="13.5">
      <c r="A15">
        <v>14</v>
      </c>
      <c r="B15" t="s">
        <v>13</v>
      </c>
      <c r="C15">
        <v>313</v>
      </c>
      <c r="D15">
        <v>19</v>
      </c>
      <c r="E15">
        <v>444</v>
      </c>
      <c r="F15">
        <v>2</v>
      </c>
      <c r="G15">
        <v>452</v>
      </c>
      <c r="H15">
        <v>21</v>
      </c>
      <c r="I15">
        <v>896</v>
      </c>
      <c r="J15">
        <v>23</v>
      </c>
    </row>
    <row r="16" spans="1:10" ht="13.5">
      <c r="A16">
        <v>15</v>
      </c>
      <c r="B16" t="s">
        <v>14</v>
      </c>
      <c r="C16">
        <v>188</v>
      </c>
      <c r="D16">
        <v>3</v>
      </c>
      <c r="E16">
        <v>252</v>
      </c>
      <c r="F16">
        <v>2</v>
      </c>
      <c r="G16">
        <v>278</v>
      </c>
      <c r="H16">
        <v>4</v>
      </c>
      <c r="I16">
        <v>530</v>
      </c>
      <c r="J16">
        <v>6</v>
      </c>
    </row>
    <row r="17" spans="1:10" ht="13.5">
      <c r="A17">
        <v>17</v>
      </c>
      <c r="B17" t="s">
        <v>15</v>
      </c>
      <c r="C17">
        <v>400</v>
      </c>
      <c r="D17">
        <v>2</v>
      </c>
      <c r="E17">
        <v>552</v>
      </c>
      <c r="F17">
        <v>0</v>
      </c>
      <c r="G17">
        <v>547</v>
      </c>
      <c r="H17">
        <v>7</v>
      </c>
      <c r="I17">
        <v>1099</v>
      </c>
      <c r="J17">
        <v>7</v>
      </c>
    </row>
    <row r="18" spans="1:10" ht="13.5">
      <c r="A18">
        <v>18</v>
      </c>
      <c r="B18" t="s">
        <v>16</v>
      </c>
      <c r="C18">
        <v>186</v>
      </c>
      <c r="D18">
        <v>0</v>
      </c>
      <c r="E18">
        <v>262</v>
      </c>
      <c r="F18">
        <v>0</v>
      </c>
      <c r="G18">
        <v>256</v>
      </c>
      <c r="H18">
        <v>1</v>
      </c>
      <c r="I18">
        <v>518</v>
      </c>
      <c r="J18">
        <v>1</v>
      </c>
    </row>
    <row r="19" spans="1:10" ht="13.5">
      <c r="A19">
        <v>19</v>
      </c>
      <c r="B19" t="s">
        <v>17</v>
      </c>
      <c r="C19">
        <v>74</v>
      </c>
      <c r="D19">
        <v>0</v>
      </c>
      <c r="E19">
        <v>109</v>
      </c>
      <c r="F19">
        <v>0</v>
      </c>
      <c r="G19">
        <v>132</v>
      </c>
      <c r="H19">
        <v>0</v>
      </c>
      <c r="I19">
        <v>241</v>
      </c>
      <c r="J19">
        <v>0</v>
      </c>
    </row>
    <row r="20" spans="1:10" ht="13.5">
      <c r="A20">
        <v>20</v>
      </c>
      <c r="B20" t="s">
        <v>18</v>
      </c>
      <c r="C20">
        <v>99</v>
      </c>
      <c r="D20">
        <v>1</v>
      </c>
      <c r="E20">
        <v>143</v>
      </c>
      <c r="F20">
        <v>0</v>
      </c>
      <c r="G20">
        <v>156</v>
      </c>
      <c r="H20">
        <v>2</v>
      </c>
      <c r="I20">
        <v>299</v>
      </c>
      <c r="J20">
        <v>2</v>
      </c>
    </row>
    <row r="21" spans="1:10" ht="13.5">
      <c r="A21">
        <v>22</v>
      </c>
      <c r="B21" t="s">
        <v>19</v>
      </c>
      <c r="C21">
        <v>193</v>
      </c>
      <c r="D21">
        <v>9</v>
      </c>
      <c r="E21">
        <v>288</v>
      </c>
      <c r="F21">
        <v>8</v>
      </c>
      <c r="G21">
        <v>308</v>
      </c>
      <c r="H21">
        <v>1</v>
      </c>
      <c r="I21">
        <v>596</v>
      </c>
      <c r="J21">
        <v>9</v>
      </c>
    </row>
    <row r="22" spans="1:10" ht="13.5">
      <c r="A22">
        <v>24</v>
      </c>
      <c r="B22" t="s">
        <v>20</v>
      </c>
      <c r="C22">
        <v>532</v>
      </c>
      <c r="D22">
        <v>3</v>
      </c>
      <c r="E22">
        <v>532</v>
      </c>
      <c r="F22">
        <v>3</v>
      </c>
      <c r="G22">
        <v>0</v>
      </c>
      <c r="H22">
        <v>0</v>
      </c>
      <c r="I22">
        <v>532</v>
      </c>
      <c r="J22">
        <v>3</v>
      </c>
    </row>
    <row r="23" spans="1:10" ht="13.5">
      <c r="A23">
        <v>25</v>
      </c>
      <c r="B23" t="s">
        <v>21</v>
      </c>
      <c r="C23">
        <v>258</v>
      </c>
      <c r="D23">
        <v>1</v>
      </c>
      <c r="E23">
        <v>401</v>
      </c>
      <c r="F23">
        <v>2</v>
      </c>
      <c r="G23">
        <v>419</v>
      </c>
      <c r="H23">
        <v>5</v>
      </c>
      <c r="I23">
        <v>820</v>
      </c>
      <c r="J23">
        <v>7</v>
      </c>
    </row>
    <row r="24" spans="1:10" ht="13.5">
      <c r="A24">
        <v>26</v>
      </c>
      <c r="B24" t="s">
        <v>22</v>
      </c>
      <c r="C24">
        <v>89</v>
      </c>
      <c r="D24">
        <v>0</v>
      </c>
      <c r="E24">
        <v>163</v>
      </c>
      <c r="F24">
        <v>1</v>
      </c>
      <c r="G24">
        <v>170</v>
      </c>
      <c r="H24">
        <v>1</v>
      </c>
      <c r="I24">
        <v>333</v>
      </c>
      <c r="J24">
        <v>2</v>
      </c>
    </row>
    <row r="25" spans="1:10" ht="13.5">
      <c r="A25">
        <v>27</v>
      </c>
      <c r="B25" t="s">
        <v>23</v>
      </c>
      <c r="C25">
        <v>282</v>
      </c>
      <c r="D25">
        <v>0</v>
      </c>
      <c r="E25">
        <v>380</v>
      </c>
      <c r="F25">
        <v>1</v>
      </c>
      <c r="G25">
        <v>450</v>
      </c>
      <c r="H25">
        <v>5</v>
      </c>
      <c r="I25">
        <v>830</v>
      </c>
      <c r="J25">
        <v>6</v>
      </c>
    </row>
    <row r="26" spans="1:10" ht="13.5">
      <c r="A26">
        <v>28</v>
      </c>
      <c r="B26" t="s">
        <v>24</v>
      </c>
      <c r="C26">
        <v>192</v>
      </c>
      <c r="D26">
        <v>1</v>
      </c>
      <c r="E26">
        <v>294</v>
      </c>
      <c r="F26">
        <v>2</v>
      </c>
      <c r="G26">
        <v>282</v>
      </c>
      <c r="H26">
        <v>1</v>
      </c>
      <c r="I26">
        <v>576</v>
      </c>
      <c r="J26">
        <v>3</v>
      </c>
    </row>
    <row r="27" spans="1:10" ht="13.5">
      <c r="A27">
        <v>29</v>
      </c>
      <c r="B27" t="s">
        <v>25</v>
      </c>
      <c r="C27">
        <v>322</v>
      </c>
      <c r="D27">
        <v>8</v>
      </c>
      <c r="E27">
        <v>477</v>
      </c>
      <c r="F27">
        <v>5</v>
      </c>
      <c r="G27">
        <v>451</v>
      </c>
      <c r="H27">
        <v>14</v>
      </c>
      <c r="I27">
        <v>928</v>
      </c>
      <c r="J27">
        <v>19</v>
      </c>
    </row>
    <row r="28" spans="1:10" ht="13.5">
      <c r="A28">
        <v>30</v>
      </c>
      <c r="B28" t="s">
        <v>26</v>
      </c>
      <c r="C28">
        <v>204</v>
      </c>
      <c r="D28">
        <v>0</v>
      </c>
      <c r="E28">
        <v>284</v>
      </c>
      <c r="F28">
        <v>0</v>
      </c>
      <c r="G28">
        <v>269</v>
      </c>
      <c r="H28">
        <v>0</v>
      </c>
      <c r="I28">
        <v>553</v>
      </c>
      <c r="J28">
        <v>0</v>
      </c>
    </row>
    <row r="29" spans="1:10" ht="13.5">
      <c r="A29">
        <v>31</v>
      </c>
      <c r="B29" t="s">
        <v>27</v>
      </c>
      <c r="C29">
        <v>83</v>
      </c>
      <c r="D29">
        <v>0</v>
      </c>
      <c r="E29">
        <v>187</v>
      </c>
      <c r="F29">
        <v>0</v>
      </c>
      <c r="G29">
        <v>161</v>
      </c>
      <c r="H29">
        <v>0</v>
      </c>
      <c r="I29">
        <v>348</v>
      </c>
      <c r="J29">
        <v>0</v>
      </c>
    </row>
    <row r="30" spans="1:10" ht="13.5">
      <c r="A30">
        <v>32</v>
      </c>
      <c r="B30" t="s">
        <v>28</v>
      </c>
      <c r="C30">
        <v>120</v>
      </c>
      <c r="D30">
        <v>2</v>
      </c>
      <c r="E30">
        <v>213</v>
      </c>
      <c r="F30">
        <v>2</v>
      </c>
      <c r="G30">
        <v>207</v>
      </c>
      <c r="H30">
        <v>2</v>
      </c>
      <c r="I30">
        <v>420</v>
      </c>
      <c r="J30">
        <v>4</v>
      </c>
    </row>
    <row r="31" spans="1:10" ht="13.5">
      <c r="A31">
        <v>33</v>
      </c>
      <c r="B31" t="s">
        <v>29</v>
      </c>
      <c r="C31">
        <v>82</v>
      </c>
      <c r="D31">
        <v>1</v>
      </c>
      <c r="E31">
        <v>102</v>
      </c>
      <c r="F31">
        <v>0</v>
      </c>
      <c r="G31">
        <v>122</v>
      </c>
      <c r="H31">
        <v>1</v>
      </c>
      <c r="I31">
        <v>224</v>
      </c>
      <c r="J31">
        <v>1</v>
      </c>
    </row>
    <row r="32" spans="1:10" ht="13.5">
      <c r="A32">
        <v>34</v>
      </c>
      <c r="B32" t="s">
        <v>30</v>
      </c>
      <c r="C32">
        <v>141</v>
      </c>
      <c r="D32">
        <v>4</v>
      </c>
      <c r="E32">
        <v>281</v>
      </c>
      <c r="F32">
        <v>0</v>
      </c>
      <c r="G32">
        <v>300</v>
      </c>
      <c r="H32">
        <v>4</v>
      </c>
      <c r="I32">
        <v>581</v>
      </c>
      <c r="J32">
        <v>4</v>
      </c>
    </row>
    <row r="33" spans="1:10" ht="13.5">
      <c r="A33">
        <v>35</v>
      </c>
      <c r="B33" t="s">
        <v>31</v>
      </c>
      <c r="C33">
        <v>58</v>
      </c>
      <c r="D33">
        <v>1</v>
      </c>
      <c r="E33">
        <v>87</v>
      </c>
      <c r="F33">
        <v>1</v>
      </c>
      <c r="G33">
        <v>98</v>
      </c>
      <c r="H33">
        <v>1</v>
      </c>
      <c r="I33">
        <v>185</v>
      </c>
      <c r="J33">
        <v>2</v>
      </c>
    </row>
    <row r="34" spans="1:10" ht="13.5">
      <c r="A34">
        <v>36</v>
      </c>
      <c r="B34" t="s">
        <v>32</v>
      </c>
      <c r="C34">
        <v>40</v>
      </c>
      <c r="D34">
        <v>0</v>
      </c>
      <c r="E34">
        <v>89</v>
      </c>
      <c r="F34">
        <v>1</v>
      </c>
      <c r="G34">
        <v>87</v>
      </c>
      <c r="H34">
        <v>0</v>
      </c>
      <c r="I34">
        <v>176</v>
      </c>
      <c r="J34">
        <v>1</v>
      </c>
    </row>
    <row r="35" spans="1:10" ht="13.5">
      <c r="A35">
        <v>37</v>
      </c>
      <c r="B35" t="s">
        <v>33</v>
      </c>
      <c r="C35">
        <v>209</v>
      </c>
      <c r="D35">
        <v>0</v>
      </c>
      <c r="E35">
        <v>438</v>
      </c>
      <c r="F35">
        <v>0</v>
      </c>
      <c r="G35">
        <v>452</v>
      </c>
      <c r="H35">
        <v>2</v>
      </c>
      <c r="I35">
        <v>890</v>
      </c>
      <c r="J35">
        <v>2</v>
      </c>
    </row>
    <row r="36" spans="1:10" ht="13.5">
      <c r="A36">
        <v>38</v>
      </c>
      <c r="B36" t="s">
        <v>34</v>
      </c>
      <c r="C36">
        <v>188</v>
      </c>
      <c r="D36">
        <v>2</v>
      </c>
      <c r="E36">
        <v>236</v>
      </c>
      <c r="F36">
        <v>0</v>
      </c>
      <c r="G36">
        <v>298</v>
      </c>
      <c r="H36">
        <v>2</v>
      </c>
      <c r="I36">
        <v>534</v>
      </c>
      <c r="J36">
        <v>2</v>
      </c>
    </row>
    <row r="37" spans="1:10" ht="13.5">
      <c r="A37">
        <v>39</v>
      </c>
      <c r="B37" t="s">
        <v>35</v>
      </c>
      <c r="C37">
        <v>62</v>
      </c>
      <c r="D37">
        <v>0</v>
      </c>
      <c r="E37">
        <v>119</v>
      </c>
      <c r="F37">
        <v>0</v>
      </c>
      <c r="G37">
        <v>124</v>
      </c>
      <c r="H37">
        <v>1</v>
      </c>
      <c r="I37">
        <v>243</v>
      </c>
      <c r="J37">
        <v>1</v>
      </c>
    </row>
    <row r="38" spans="1:10" ht="13.5">
      <c r="A38">
        <v>40</v>
      </c>
      <c r="B38" t="s">
        <v>36</v>
      </c>
      <c r="C38">
        <v>78</v>
      </c>
      <c r="D38">
        <v>3</v>
      </c>
      <c r="E38">
        <v>187</v>
      </c>
      <c r="F38">
        <v>3</v>
      </c>
      <c r="G38">
        <v>177</v>
      </c>
      <c r="H38">
        <v>2</v>
      </c>
      <c r="I38">
        <v>364</v>
      </c>
      <c r="J38">
        <v>5</v>
      </c>
    </row>
    <row r="39" spans="1:10" ht="13.5">
      <c r="A39">
        <v>41</v>
      </c>
      <c r="B39" t="s">
        <v>128</v>
      </c>
      <c r="C39">
        <v>46</v>
      </c>
      <c r="D39">
        <v>0</v>
      </c>
      <c r="E39">
        <v>104</v>
      </c>
      <c r="F39">
        <v>0</v>
      </c>
      <c r="G39">
        <v>112</v>
      </c>
      <c r="H39">
        <v>0</v>
      </c>
      <c r="I39">
        <v>216</v>
      </c>
      <c r="J39">
        <v>0</v>
      </c>
    </row>
    <row r="40" spans="1:10" ht="13.5">
      <c r="A40">
        <v>42</v>
      </c>
      <c r="B40" t="s">
        <v>37</v>
      </c>
      <c r="C40">
        <v>62</v>
      </c>
      <c r="D40">
        <v>3</v>
      </c>
      <c r="E40">
        <v>136</v>
      </c>
      <c r="F40">
        <v>1</v>
      </c>
      <c r="G40">
        <v>133</v>
      </c>
      <c r="H40">
        <v>4</v>
      </c>
      <c r="I40">
        <v>269</v>
      </c>
      <c r="J40">
        <v>5</v>
      </c>
    </row>
    <row r="41" spans="1:10" ht="13.5">
      <c r="A41">
        <v>43</v>
      </c>
      <c r="B41" t="s">
        <v>38</v>
      </c>
      <c r="C41">
        <v>67</v>
      </c>
      <c r="D41">
        <v>0</v>
      </c>
      <c r="E41">
        <v>168</v>
      </c>
      <c r="F41">
        <v>0</v>
      </c>
      <c r="G41">
        <v>154</v>
      </c>
      <c r="H41">
        <v>0</v>
      </c>
      <c r="I41">
        <v>322</v>
      </c>
      <c r="J41">
        <v>0</v>
      </c>
    </row>
    <row r="42" spans="1:10" ht="13.5">
      <c r="A42">
        <v>44</v>
      </c>
      <c r="B42" t="s">
        <v>39</v>
      </c>
      <c r="C42">
        <v>92</v>
      </c>
      <c r="D42">
        <v>0</v>
      </c>
      <c r="E42">
        <v>185</v>
      </c>
      <c r="F42">
        <v>0</v>
      </c>
      <c r="G42">
        <v>182</v>
      </c>
      <c r="H42">
        <v>0</v>
      </c>
      <c r="I42">
        <v>367</v>
      </c>
      <c r="J42">
        <v>0</v>
      </c>
    </row>
    <row r="43" spans="1:10" ht="13.5">
      <c r="A43">
        <v>45</v>
      </c>
      <c r="B43" t="s">
        <v>40</v>
      </c>
      <c r="C43">
        <v>51</v>
      </c>
      <c r="D43">
        <v>0</v>
      </c>
      <c r="E43">
        <v>108</v>
      </c>
      <c r="F43">
        <v>0</v>
      </c>
      <c r="G43">
        <v>114</v>
      </c>
      <c r="H43">
        <v>1</v>
      </c>
      <c r="I43">
        <v>222</v>
      </c>
      <c r="J43">
        <v>1</v>
      </c>
    </row>
    <row r="44" spans="1:10" ht="13.5">
      <c r="A44">
        <v>46</v>
      </c>
      <c r="B44" t="s">
        <v>41</v>
      </c>
      <c r="C44">
        <v>55</v>
      </c>
      <c r="D44">
        <v>0</v>
      </c>
      <c r="E44">
        <v>127</v>
      </c>
      <c r="F44">
        <v>0</v>
      </c>
      <c r="G44">
        <v>118</v>
      </c>
      <c r="H44">
        <v>2</v>
      </c>
      <c r="I44">
        <v>245</v>
      </c>
      <c r="J44">
        <v>2</v>
      </c>
    </row>
    <row r="45" spans="1:10" ht="13.5">
      <c r="A45">
        <v>47</v>
      </c>
      <c r="B45" t="s">
        <v>42</v>
      </c>
      <c r="C45">
        <v>70</v>
      </c>
      <c r="D45">
        <v>0</v>
      </c>
      <c r="E45">
        <v>120</v>
      </c>
      <c r="F45">
        <v>0</v>
      </c>
      <c r="G45">
        <v>133</v>
      </c>
      <c r="H45">
        <v>0</v>
      </c>
      <c r="I45">
        <v>253</v>
      </c>
      <c r="J45">
        <v>0</v>
      </c>
    </row>
    <row r="46" spans="1:10" ht="13.5">
      <c r="A46">
        <v>48</v>
      </c>
      <c r="B46" t="s">
        <v>43</v>
      </c>
      <c r="C46">
        <v>59</v>
      </c>
      <c r="D46">
        <v>0</v>
      </c>
      <c r="E46">
        <v>145</v>
      </c>
      <c r="F46">
        <v>0</v>
      </c>
      <c r="G46">
        <v>129</v>
      </c>
      <c r="H46">
        <v>0</v>
      </c>
      <c r="I46">
        <v>274</v>
      </c>
      <c r="J46">
        <v>0</v>
      </c>
    </row>
    <row r="47" spans="1:10" ht="13.5">
      <c r="A47">
        <v>49</v>
      </c>
      <c r="B47" t="s">
        <v>44</v>
      </c>
      <c r="C47">
        <v>44</v>
      </c>
      <c r="D47">
        <v>0</v>
      </c>
      <c r="E47">
        <v>72</v>
      </c>
      <c r="F47">
        <v>1</v>
      </c>
      <c r="G47">
        <v>75</v>
      </c>
      <c r="H47">
        <v>0</v>
      </c>
      <c r="I47">
        <v>147</v>
      </c>
      <c r="J47">
        <v>1</v>
      </c>
    </row>
    <row r="48" spans="1:10" ht="13.5">
      <c r="A48">
        <v>50</v>
      </c>
      <c r="B48" t="s">
        <v>45</v>
      </c>
      <c r="C48">
        <v>28</v>
      </c>
      <c r="D48">
        <v>0</v>
      </c>
      <c r="E48">
        <v>57</v>
      </c>
      <c r="F48">
        <v>0</v>
      </c>
      <c r="G48">
        <v>49</v>
      </c>
      <c r="H48">
        <v>0</v>
      </c>
      <c r="I48">
        <v>106</v>
      </c>
      <c r="J48">
        <v>0</v>
      </c>
    </row>
    <row r="49" spans="1:10" ht="13.5">
      <c r="A49">
        <v>51</v>
      </c>
      <c r="B49" t="s">
        <v>46</v>
      </c>
      <c r="C49">
        <v>58</v>
      </c>
      <c r="D49">
        <v>0</v>
      </c>
      <c r="E49">
        <v>129</v>
      </c>
      <c r="F49">
        <v>1</v>
      </c>
      <c r="G49">
        <v>129</v>
      </c>
      <c r="H49">
        <v>2</v>
      </c>
      <c r="I49">
        <v>258</v>
      </c>
      <c r="J49">
        <v>3</v>
      </c>
    </row>
    <row r="50" spans="1:10" ht="13.5">
      <c r="A50">
        <v>52</v>
      </c>
      <c r="B50" t="s">
        <v>47</v>
      </c>
      <c r="C50">
        <v>84</v>
      </c>
      <c r="D50">
        <v>0</v>
      </c>
      <c r="E50">
        <v>185</v>
      </c>
      <c r="F50">
        <v>0</v>
      </c>
      <c r="G50">
        <v>195</v>
      </c>
      <c r="H50">
        <v>0</v>
      </c>
      <c r="I50">
        <v>380</v>
      </c>
      <c r="J50">
        <v>0</v>
      </c>
    </row>
    <row r="51" spans="1:10" ht="13.5">
      <c r="A51">
        <v>53</v>
      </c>
      <c r="B51" t="s">
        <v>48</v>
      </c>
      <c r="C51">
        <v>16</v>
      </c>
      <c r="D51">
        <v>0</v>
      </c>
      <c r="E51">
        <v>48</v>
      </c>
      <c r="F51">
        <v>0</v>
      </c>
      <c r="G51">
        <v>37</v>
      </c>
      <c r="H51">
        <v>0</v>
      </c>
      <c r="I51">
        <v>85</v>
      </c>
      <c r="J51">
        <v>0</v>
      </c>
    </row>
    <row r="52" spans="1:10" ht="13.5">
      <c r="A52">
        <v>54</v>
      </c>
      <c r="B52" t="s">
        <v>49</v>
      </c>
      <c r="C52">
        <v>60</v>
      </c>
      <c r="D52">
        <v>0</v>
      </c>
      <c r="E52">
        <v>142</v>
      </c>
      <c r="F52">
        <v>0</v>
      </c>
      <c r="G52">
        <v>138</v>
      </c>
      <c r="H52">
        <v>0</v>
      </c>
      <c r="I52">
        <v>280</v>
      </c>
      <c r="J52">
        <v>0</v>
      </c>
    </row>
    <row r="53" spans="1:10" ht="13.5">
      <c r="A53">
        <v>55</v>
      </c>
      <c r="B53" t="s">
        <v>50</v>
      </c>
      <c r="C53">
        <v>84</v>
      </c>
      <c r="D53">
        <v>0</v>
      </c>
      <c r="E53">
        <v>189</v>
      </c>
      <c r="F53">
        <v>0</v>
      </c>
      <c r="G53">
        <v>184</v>
      </c>
      <c r="H53">
        <v>0</v>
      </c>
      <c r="I53">
        <v>373</v>
      </c>
      <c r="J53">
        <v>0</v>
      </c>
    </row>
    <row r="54" spans="1:10" ht="13.5">
      <c r="A54">
        <v>56</v>
      </c>
      <c r="B54" t="s">
        <v>51</v>
      </c>
      <c r="C54">
        <v>302</v>
      </c>
      <c r="D54">
        <v>7</v>
      </c>
      <c r="E54">
        <v>330</v>
      </c>
      <c r="F54">
        <v>2</v>
      </c>
      <c r="G54">
        <v>421</v>
      </c>
      <c r="H54">
        <v>10</v>
      </c>
      <c r="I54">
        <v>751</v>
      </c>
      <c r="J54">
        <v>12</v>
      </c>
    </row>
    <row r="55" spans="1:10" ht="13.5">
      <c r="A55">
        <v>57</v>
      </c>
      <c r="B55" t="s">
        <v>52</v>
      </c>
      <c r="C55">
        <v>91</v>
      </c>
      <c r="D55">
        <v>0</v>
      </c>
      <c r="E55">
        <v>165</v>
      </c>
      <c r="F55">
        <v>0</v>
      </c>
      <c r="G55">
        <v>163</v>
      </c>
      <c r="H55">
        <v>1</v>
      </c>
      <c r="I55">
        <v>328</v>
      </c>
      <c r="J55">
        <v>1</v>
      </c>
    </row>
    <row r="56" spans="1:10" ht="13.5">
      <c r="A56">
        <v>58</v>
      </c>
      <c r="B56" t="s">
        <v>53</v>
      </c>
      <c r="C56">
        <v>880</v>
      </c>
      <c r="D56">
        <v>7</v>
      </c>
      <c r="E56">
        <v>958</v>
      </c>
      <c r="F56">
        <v>11</v>
      </c>
      <c r="G56">
        <v>172</v>
      </c>
      <c r="H56">
        <v>5</v>
      </c>
      <c r="I56">
        <v>1130</v>
      </c>
      <c r="J56">
        <v>16</v>
      </c>
    </row>
    <row r="57" spans="1:10" ht="13.5">
      <c r="A57">
        <v>59</v>
      </c>
      <c r="B57" t="s">
        <v>54</v>
      </c>
      <c r="C57">
        <v>161</v>
      </c>
      <c r="D57">
        <v>0</v>
      </c>
      <c r="E57">
        <v>251</v>
      </c>
      <c r="F57">
        <v>0</v>
      </c>
      <c r="G57">
        <v>258</v>
      </c>
      <c r="H57">
        <v>0</v>
      </c>
      <c r="I57">
        <v>509</v>
      </c>
      <c r="J57">
        <v>0</v>
      </c>
    </row>
    <row r="58" spans="1:10" ht="13.5">
      <c r="A58">
        <v>60</v>
      </c>
      <c r="B58" t="s">
        <v>55</v>
      </c>
      <c r="C58">
        <v>139</v>
      </c>
      <c r="D58">
        <v>0</v>
      </c>
      <c r="E58">
        <v>221</v>
      </c>
      <c r="F58">
        <v>0</v>
      </c>
      <c r="G58">
        <v>225</v>
      </c>
      <c r="H58">
        <v>0</v>
      </c>
      <c r="I58">
        <v>446</v>
      </c>
      <c r="J58">
        <v>0</v>
      </c>
    </row>
    <row r="59" spans="1:10" ht="13.5">
      <c r="A59">
        <v>61</v>
      </c>
      <c r="B59" t="s">
        <v>56</v>
      </c>
      <c r="C59">
        <v>142</v>
      </c>
      <c r="D59">
        <v>2</v>
      </c>
      <c r="E59">
        <v>214</v>
      </c>
      <c r="F59">
        <v>1</v>
      </c>
      <c r="G59">
        <v>207</v>
      </c>
      <c r="H59">
        <v>4</v>
      </c>
      <c r="I59">
        <v>421</v>
      </c>
      <c r="J59">
        <v>5</v>
      </c>
    </row>
    <row r="60" spans="1:10" ht="13.5">
      <c r="A60">
        <v>62</v>
      </c>
      <c r="B60" t="s">
        <v>57</v>
      </c>
      <c r="C60">
        <v>109</v>
      </c>
      <c r="D60">
        <v>0</v>
      </c>
      <c r="E60">
        <v>203</v>
      </c>
      <c r="F60">
        <v>1</v>
      </c>
      <c r="G60">
        <v>155</v>
      </c>
      <c r="H60">
        <v>0</v>
      </c>
      <c r="I60">
        <v>358</v>
      </c>
      <c r="J60">
        <v>1</v>
      </c>
    </row>
    <row r="61" spans="1:10" ht="13.5">
      <c r="A61">
        <v>63</v>
      </c>
      <c r="B61" t="s">
        <v>58</v>
      </c>
      <c r="C61">
        <v>377</v>
      </c>
      <c r="D61">
        <v>11</v>
      </c>
      <c r="E61">
        <v>496</v>
      </c>
      <c r="F61">
        <v>10</v>
      </c>
      <c r="G61">
        <v>474</v>
      </c>
      <c r="H61">
        <v>20</v>
      </c>
      <c r="I61">
        <v>970</v>
      </c>
      <c r="J61">
        <v>30</v>
      </c>
    </row>
    <row r="62" spans="1:10" ht="13.5">
      <c r="A62">
        <v>64</v>
      </c>
      <c r="B62" t="s">
        <v>59</v>
      </c>
      <c r="C62">
        <v>185</v>
      </c>
      <c r="D62">
        <v>1</v>
      </c>
      <c r="E62">
        <v>239</v>
      </c>
      <c r="F62">
        <v>3</v>
      </c>
      <c r="G62">
        <v>164</v>
      </c>
      <c r="H62">
        <v>7</v>
      </c>
      <c r="I62">
        <v>403</v>
      </c>
      <c r="J62">
        <v>10</v>
      </c>
    </row>
    <row r="63" spans="1:10" ht="13.5">
      <c r="A63">
        <v>65</v>
      </c>
      <c r="B63" t="s">
        <v>60</v>
      </c>
      <c r="C63">
        <v>355</v>
      </c>
      <c r="D63">
        <v>0</v>
      </c>
      <c r="E63">
        <v>512</v>
      </c>
      <c r="F63">
        <v>0</v>
      </c>
      <c r="G63">
        <v>445</v>
      </c>
      <c r="H63">
        <v>6</v>
      </c>
      <c r="I63">
        <v>957</v>
      </c>
      <c r="J63">
        <v>6</v>
      </c>
    </row>
    <row r="64" spans="1:10" ht="13.5">
      <c r="A64">
        <v>66</v>
      </c>
      <c r="B64" t="s">
        <v>61</v>
      </c>
      <c r="C64">
        <v>130</v>
      </c>
      <c r="D64">
        <v>1</v>
      </c>
      <c r="E64">
        <v>172</v>
      </c>
      <c r="F64">
        <v>2</v>
      </c>
      <c r="G64">
        <v>150</v>
      </c>
      <c r="H64">
        <v>3</v>
      </c>
      <c r="I64">
        <v>322</v>
      </c>
      <c r="J64">
        <v>5</v>
      </c>
    </row>
    <row r="65" spans="1:10" ht="13.5">
      <c r="A65">
        <v>67</v>
      </c>
      <c r="B65" t="s">
        <v>62</v>
      </c>
      <c r="C65">
        <v>141</v>
      </c>
      <c r="D65">
        <v>0</v>
      </c>
      <c r="E65">
        <v>260</v>
      </c>
      <c r="F65">
        <v>0</v>
      </c>
      <c r="G65">
        <v>254</v>
      </c>
      <c r="H65">
        <v>0</v>
      </c>
      <c r="I65">
        <v>514</v>
      </c>
      <c r="J65">
        <v>0</v>
      </c>
    </row>
    <row r="66" spans="1:10" ht="13.5">
      <c r="A66">
        <v>68</v>
      </c>
      <c r="B66" t="s">
        <v>63</v>
      </c>
      <c r="C66">
        <v>162</v>
      </c>
      <c r="D66">
        <v>0</v>
      </c>
      <c r="E66">
        <v>265</v>
      </c>
      <c r="F66">
        <v>0</v>
      </c>
      <c r="G66">
        <v>265</v>
      </c>
      <c r="H66">
        <v>0</v>
      </c>
      <c r="I66">
        <v>530</v>
      </c>
      <c r="J66">
        <v>0</v>
      </c>
    </row>
    <row r="67" spans="1:10" ht="13.5">
      <c r="A67">
        <v>69</v>
      </c>
      <c r="B67" t="s">
        <v>64</v>
      </c>
      <c r="C67">
        <v>167</v>
      </c>
      <c r="D67">
        <v>1</v>
      </c>
      <c r="E67">
        <v>318</v>
      </c>
      <c r="F67">
        <v>5</v>
      </c>
      <c r="G67">
        <v>245</v>
      </c>
      <c r="H67">
        <v>3</v>
      </c>
      <c r="I67">
        <v>563</v>
      </c>
      <c r="J67">
        <v>8</v>
      </c>
    </row>
    <row r="68" spans="1:10" ht="13.5">
      <c r="A68">
        <v>70</v>
      </c>
      <c r="B68" t="s">
        <v>91</v>
      </c>
      <c r="C68">
        <v>106</v>
      </c>
      <c r="D68">
        <v>0</v>
      </c>
      <c r="E68">
        <v>196</v>
      </c>
      <c r="F68">
        <v>0</v>
      </c>
      <c r="G68">
        <v>183</v>
      </c>
      <c r="H68">
        <v>1</v>
      </c>
      <c r="I68">
        <v>379</v>
      </c>
      <c r="J68">
        <v>1</v>
      </c>
    </row>
    <row r="69" spans="1:10" ht="13.5">
      <c r="A69">
        <v>71</v>
      </c>
      <c r="B69" t="s">
        <v>123</v>
      </c>
      <c r="C69">
        <v>157</v>
      </c>
      <c r="D69">
        <v>18</v>
      </c>
      <c r="E69">
        <v>227</v>
      </c>
      <c r="F69">
        <v>3</v>
      </c>
      <c r="G69">
        <v>228</v>
      </c>
      <c r="H69">
        <v>16</v>
      </c>
      <c r="I69">
        <v>455</v>
      </c>
      <c r="J69">
        <v>19</v>
      </c>
    </row>
    <row r="70" spans="1:10" ht="13.5">
      <c r="A70">
        <v>72</v>
      </c>
      <c r="B70" t="s">
        <v>124</v>
      </c>
      <c r="C70">
        <v>236</v>
      </c>
      <c r="D70">
        <v>6</v>
      </c>
      <c r="E70">
        <v>324</v>
      </c>
      <c r="F70">
        <v>4</v>
      </c>
      <c r="G70">
        <v>275</v>
      </c>
      <c r="H70">
        <v>4</v>
      </c>
      <c r="I70">
        <v>599</v>
      </c>
      <c r="J70">
        <v>8</v>
      </c>
    </row>
    <row r="71" spans="1:10" ht="13.5">
      <c r="A71">
        <v>73</v>
      </c>
      <c r="B71" t="s">
        <v>125</v>
      </c>
      <c r="C71">
        <v>276</v>
      </c>
      <c r="D71">
        <v>3</v>
      </c>
      <c r="E71">
        <v>405</v>
      </c>
      <c r="F71">
        <v>6</v>
      </c>
      <c r="G71">
        <v>363</v>
      </c>
      <c r="H71">
        <v>3</v>
      </c>
      <c r="I71">
        <v>768</v>
      </c>
      <c r="J71">
        <v>9</v>
      </c>
    </row>
    <row r="72" spans="1:10" ht="13.5">
      <c r="A72">
        <v>80</v>
      </c>
      <c r="B72" t="s">
        <v>103</v>
      </c>
      <c r="C72">
        <v>424</v>
      </c>
      <c r="D72">
        <v>16</v>
      </c>
      <c r="E72">
        <v>845</v>
      </c>
      <c r="F72">
        <v>4</v>
      </c>
      <c r="G72">
        <v>869</v>
      </c>
      <c r="H72">
        <v>22</v>
      </c>
      <c r="I72">
        <v>1714</v>
      </c>
      <c r="J72">
        <v>26</v>
      </c>
    </row>
    <row r="73" spans="1:10" ht="13.5">
      <c r="A73">
        <v>81</v>
      </c>
      <c r="B73" t="s">
        <v>104</v>
      </c>
      <c r="C73">
        <v>284</v>
      </c>
      <c r="D73">
        <v>33</v>
      </c>
      <c r="E73">
        <v>437</v>
      </c>
      <c r="F73">
        <v>2</v>
      </c>
      <c r="G73">
        <v>478</v>
      </c>
      <c r="H73">
        <v>33</v>
      </c>
      <c r="I73">
        <v>915</v>
      </c>
      <c r="J73">
        <v>35</v>
      </c>
    </row>
    <row r="74" spans="1:10" ht="13.5">
      <c r="A74">
        <v>82</v>
      </c>
      <c r="B74" t="s">
        <v>105</v>
      </c>
      <c r="C74">
        <v>215</v>
      </c>
      <c r="D74">
        <v>15</v>
      </c>
      <c r="E74">
        <v>372</v>
      </c>
      <c r="F74">
        <v>1</v>
      </c>
      <c r="G74">
        <v>372</v>
      </c>
      <c r="H74">
        <v>17</v>
      </c>
      <c r="I74">
        <v>744</v>
      </c>
      <c r="J74">
        <v>18</v>
      </c>
    </row>
    <row r="75" spans="1:10" ht="13.5">
      <c r="A75">
        <v>83</v>
      </c>
      <c r="B75" t="s">
        <v>106</v>
      </c>
      <c r="C75">
        <v>230</v>
      </c>
      <c r="D75">
        <v>16</v>
      </c>
      <c r="E75">
        <v>441</v>
      </c>
      <c r="F75">
        <v>0</v>
      </c>
      <c r="G75">
        <v>483</v>
      </c>
      <c r="H75">
        <v>18</v>
      </c>
      <c r="I75">
        <v>924</v>
      </c>
      <c r="J75">
        <v>18</v>
      </c>
    </row>
    <row r="76" spans="1:10" ht="13.5">
      <c r="A76">
        <v>84</v>
      </c>
      <c r="B76" t="s">
        <v>107</v>
      </c>
      <c r="C76">
        <v>144</v>
      </c>
      <c r="D76">
        <v>1</v>
      </c>
      <c r="E76">
        <v>302</v>
      </c>
      <c r="F76">
        <v>0</v>
      </c>
      <c r="G76">
        <v>315</v>
      </c>
      <c r="H76">
        <v>5</v>
      </c>
      <c r="I76">
        <v>617</v>
      </c>
      <c r="J76">
        <v>5</v>
      </c>
    </row>
    <row r="77" spans="1:10" ht="13.5">
      <c r="A77">
        <v>85</v>
      </c>
      <c r="B77" t="s">
        <v>108</v>
      </c>
      <c r="C77">
        <v>223</v>
      </c>
      <c r="D77">
        <v>6</v>
      </c>
      <c r="E77">
        <v>470</v>
      </c>
      <c r="F77">
        <v>0</v>
      </c>
      <c r="G77">
        <v>471</v>
      </c>
      <c r="H77">
        <v>8</v>
      </c>
      <c r="I77">
        <v>941</v>
      </c>
      <c r="J77">
        <v>8</v>
      </c>
    </row>
    <row r="78" spans="1:10" ht="13.5">
      <c r="A78">
        <v>86</v>
      </c>
      <c r="B78" t="s">
        <v>109</v>
      </c>
      <c r="C78">
        <v>105</v>
      </c>
      <c r="D78">
        <v>7</v>
      </c>
      <c r="E78">
        <v>208</v>
      </c>
      <c r="F78">
        <v>0</v>
      </c>
      <c r="G78">
        <v>235</v>
      </c>
      <c r="H78">
        <v>10</v>
      </c>
      <c r="I78">
        <v>443</v>
      </c>
      <c r="J78">
        <v>10</v>
      </c>
    </row>
    <row r="79" spans="1:10" ht="13.5">
      <c r="A79">
        <v>101</v>
      </c>
      <c r="B79" t="s">
        <v>170</v>
      </c>
      <c r="C79">
        <v>74</v>
      </c>
      <c r="D79">
        <v>1</v>
      </c>
      <c r="E79">
        <v>178</v>
      </c>
      <c r="F79">
        <v>0</v>
      </c>
      <c r="G79">
        <v>165</v>
      </c>
      <c r="H79">
        <v>2</v>
      </c>
      <c r="I79">
        <v>343</v>
      </c>
      <c r="J79">
        <v>2</v>
      </c>
    </row>
    <row r="80" spans="1:10" ht="13.5">
      <c r="A80">
        <v>102</v>
      </c>
      <c r="B80" t="s">
        <v>171</v>
      </c>
      <c r="C80">
        <v>392</v>
      </c>
      <c r="D80">
        <v>8</v>
      </c>
      <c r="E80">
        <v>720</v>
      </c>
      <c r="F80">
        <v>9</v>
      </c>
      <c r="G80">
        <v>701</v>
      </c>
      <c r="H80">
        <v>17</v>
      </c>
      <c r="I80">
        <v>1421</v>
      </c>
      <c r="J80">
        <v>26</v>
      </c>
    </row>
    <row r="81" spans="1:10" ht="13.5">
      <c r="A81">
        <v>103</v>
      </c>
      <c r="B81" t="s">
        <v>172</v>
      </c>
      <c r="C81">
        <v>120</v>
      </c>
      <c r="D81">
        <v>24</v>
      </c>
      <c r="E81">
        <v>216</v>
      </c>
      <c r="F81">
        <v>2</v>
      </c>
      <c r="G81">
        <v>241</v>
      </c>
      <c r="H81">
        <v>25</v>
      </c>
      <c r="I81">
        <v>457</v>
      </c>
      <c r="J81">
        <v>27</v>
      </c>
    </row>
    <row r="82" spans="1:10" ht="13.5">
      <c r="A82">
        <v>104</v>
      </c>
      <c r="B82" t="s">
        <v>173</v>
      </c>
      <c r="C82">
        <v>99</v>
      </c>
      <c r="D82">
        <v>24</v>
      </c>
      <c r="E82">
        <v>170</v>
      </c>
      <c r="F82">
        <v>9</v>
      </c>
      <c r="G82">
        <v>190</v>
      </c>
      <c r="H82">
        <v>17</v>
      </c>
      <c r="I82">
        <v>360</v>
      </c>
      <c r="J82">
        <v>26</v>
      </c>
    </row>
    <row r="83" spans="1:10" ht="13.5">
      <c r="A83">
        <v>105</v>
      </c>
      <c r="B83" t="s">
        <v>174</v>
      </c>
      <c r="C83">
        <v>43</v>
      </c>
      <c r="D83">
        <v>3</v>
      </c>
      <c r="E83">
        <v>81</v>
      </c>
      <c r="F83">
        <v>0</v>
      </c>
      <c r="G83">
        <v>79</v>
      </c>
      <c r="H83">
        <v>4</v>
      </c>
      <c r="I83">
        <v>160</v>
      </c>
      <c r="J83">
        <v>4</v>
      </c>
    </row>
    <row r="84" spans="1:10" ht="13.5">
      <c r="A84">
        <v>106</v>
      </c>
      <c r="B84" t="s">
        <v>175</v>
      </c>
      <c r="C84">
        <v>198</v>
      </c>
      <c r="D84">
        <v>7</v>
      </c>
      <c r="E84">
        <v>372</v>
      </c>
      <c r="F84">
        <v>8</v>
      </c>
      <c r="G84">
        <v>374</v>
      </c>
      <c r="H84">
        <v>2</v>
      </c>
      <c r="I84">
        <v>746</v>
      </c>
      <c r="J84">
        <v>10</v>
      </c>
    </row>
    <row r="85" spans="1:10" ht="13.5">
      <c r="A85">
        <v>107</v>
      </c>
      <c r="B85" t="s">
        <v>176</v>
      </c>
      <c r="C85">
        <v>111</v>
      </c>
      <c r="D85">
        <v>9</v>
      </c>
      <c r="E85">
        <v>195</v>
      </c>
      <c r="F85">
        <v>0</v>
      </c>
      <c r="G85">
        <v>204</v>
      </c>
      <c r="H85">
        <v>10</v>
      </c>
      <c r="I85">
        <v>399</v>
      </c>
      <c r="J85">
        <v>10</v>
      </c>
    </row>
    <row r="86" spans="1:10" ht="13.5">
      <c r="A86">
        <v>108</v>
      </c>
      <c r="B86" t="s">
        <v>177</v>
      </c>
      <c r="C86">
        <v>47</v>
      </c>
      <c r="D86">
        <v>0</v>
      </c>
      <c r="E86">
        <v>107</v>
      </c>
      <c r="F86">
        <v>0</v>
      </c>
      <c r="G86">
        <v>107</v>
      </c>
      <c r="H86">
        <v>0</v>
      </c>
      <c r="I86">
        <v>214</v>
      </c>
      <c r="J86">
        <v>0</v>
      </c>
    </row>
    <row r="87" spans="1:10" ht="13.5">
      <c r="A87">
        <v>109</v>
      </c>
      <c r="B87" t="s">
        <v>178</v>
      </c>
      <c r="C87">
        <v>172</v>
      </c>
      <c r="D87">
        <v>13</v>
      </c>
      <c r="E87">
        <v>270</v>
      </c>
      <c r="F87">
        <v>0</v>
      </c>
      <c r="G87">
        <v>317</v>
      </c>
      <c r="H87">
        <v>14</v>
      </c>
      <c r="I87">
        <v>587</v>
      </c>
      <c r="J87">
        <v>14</v>
      </c>
    </row>
    <row r="88" spans="1:10" ht="13.5">
      <c r="A88">
        <v>110</v>
      </c>
      <c r="B88" t="s">
        <v>179</v>
      </c>
      <c r="C88">
        <v>150</v>
      </c>
      <c r="D88">
        <v>3</v>
      </c>
      <c r="E88">
        <v>259</v>
      </c>
      <c r="F88">
        <v>3</v>
      </c>
      <c r="G88">
        <v>267</v>
      </c>
      <c r="H88">
        <v>0</v>
      </c>
      <c r="I88">
        <v>526</v>
      </c>
      <c r="J88">
        <v>3</v>
      </c>
    </row>
    <row r="89" spans="1:10" ht="13.5">
      <c r="A89">
        <v>111</v>
      </c>
      <c r="B89" t="s">
        <v>180</v>
      </c>
      <c r="C89">
        <v>358</v>
      </c>
      <c r="D89">
        <v>9</v>
      </c>
      <c r="E89">
        <v>602</v>
      </c>
      <c r="F89">
        <v>5</v>
      </c>
      <c r="G89">
        <v>616</v>
      </c>
      <c r="H89">
        <v>5</v>
      </c>
      <c r="I89">
        <v>1218</v>
      </c>
      <c r="J89">
        <v>10</v>
      </c>
    </row>
    <row r="90" spans="1:10" ht="13.5">
      <c r="A90">
        <v>112</v>
      </c>
      <c r="B90" t="s">
        <v>181</v>
      </c>
      <c r="C90">
        <v>52</v>
      </c>
      <c r="D90">
        <v>10</v>
      </c>
      <c r="E90">
        <v>90</v>
      </c>
      <c r="F90">
        <v>2</v>
      </c>
      <c r="G90">
        <v>94</v>
      </c>
      <c r="H90">
        <v>8</v>
      </c>
      <c r="I90">
        <v>184</v>
      </c>
      <c r="J90">
        <v>10</v>
      </c>
    </row>
    <row r="91" spans="1:10" ht="13.5">
      <c r="A91">
        <v>113</v>
      </c>
      <c r="B91" t="s">
        <v>133</v>
      </c>
      <c r="C91">
        <v>702</v>
      </c>
      <c r="D91">
        <v>17</v>
      </c>
      <c r="E91">
        <v>1214</v>
      </c>
      <c r="F91">
        <v>2</v>
      </c>
      <c r="G91">
        <v>1331</v>
      </c>
      <c r="H91">
        <v>21</v>
      </c>
      <c r="I91">
        <v>2545</v>
      </c>
      <c r="J91">
        <v>23</v>
      </c>
    </row>
    <row r="92" spans="1:10" ht="13.5">
      <c r="A92">
        <v>114</v>
      </c>
      <c r="B92" t="s">
        <v>182</v>
      </c>
      <c r="C92">
        <v>512</v>
      </c>
      <c r="D92">
        <v>58</v>
      </c>
      <c r="E92">
        <v>737</v>
      </c>
      <c r="F92">
        <v>12</v>
      </c>
      <c r="G92">
        <v>859</v>
      </c>
      <c r="H92">
        <v>59</v>
      </c>
      <c r="I92">
        <v>1596</v>
      </c>
      <c r="J92">
        <v>71</v>
      </c>
    </row>
    <row r="93" spans="1:10" ht="13.5">
      <c r="A93">
        <v>115</v>
      </c>
      <c r="B93" t="s">
        <v>183</v>
      </c>
      <c r="C93">
        <v>58</v>
      </c>
      <c r="D93">
        <v>6</v>
      </c>
      <c r="E93">
        <v>108</v>
      </c>
      <c r="F93">
        <v>0</v>
      </c>
      <c r="G93">
        <v>127</v>
      </c>
      <c r="H93">
        <v>6</v>
      </c>
      <c r="I93">
        <v>235</v>
      </c>
      <c r="J93">
        <v>6</v>
      </c>
    </row>
    <row r="94" spans="1:10" ht="13.5">
      <c r="A94">
        <v>116</v>
      </c>
      <c r="B94" t="s">
        <v>134</v>
      </c>
      <c r="C94">
        <v>650</v>
      </c>
      <c r="D94">
        <v>26</v>
      </c>
      <c r="E94">
        <v>1302</v>
      </c>
      <c r="F94">
        <v>0</v>
      </c>
      <c r="G94">
        <v>1354</v>
      </c>
      <c r="H94">
        <v>35</v>
      </c>
      <c r="I94">
        <v>2656</v>
      </c>
      <c r="J94">
        <v>35</v>
      </c>
    </row>
    <row r="95" spans="1:10" ht="13.5">
      <c r="A95">
        <v>117</v>
      </c>
      <c r="B95" t="s">
        <v>184</v>
      </c>
      <c r="C95">
        <v>741</v>
      </c>
      <c r="D95">
        <v>20</v>
      </c>
      <c r="E95">
        <v>1209</v>
      </c>
      <c r="F95">
        <v>1</v>
      </c>
      <c r="G95">
        <v>1341</v>
      </c>
      <c r="H95">
        <v>27</v>
      </c>
      <c r="I95">
        <v>2550</v>
      </c>
      <c r="J95">
        <v>28</v>
      </c>
    </row>
    <row r="96" spans="1:10" ht="13.5">
      <c r="A96">
        <v>118</v>
      </c>
      <c r="B96" t="s">
        <v>135</v>
      </c>
      <c r="C96">
        <v>141</v>
      </c>
      <c r="D96">
        <v>3</v>
      </c>
      <c r="E96">
        <v>309</v>
      </c>
      <c r="F96">
        <v>0</v>
      </c>
      <c r="G96">
        <v>329</v>
      </c>
      <c r="H96">
        <v>5</v>
      </c>
      <c r="I96">
        <v>638</v>
      </c>
      <c r="J96">
        <v>5</v>
      </c>
    </row>
    <row r="97" spans="1:10" ht="13.5">
      <c r="A97">
        <v>119</v>
      </c>
      <c r="B97" t="s">
        <v>185</v>
      </c>
      <c r="C97">
        <v>193</v>
      </c>
      <c r="D97">
        <v>17</v>
      </c>
      <c r="E97">
        <v>331</v>
      </c>
      <c r="F97">
        <v>1</v>
      </c>
      <c r="G97">
        <v>364</v>
      </c>
      <c r="H97">
        <v>21</v>
      </c>
      <c r="I97">
        <v>695</v>
      </c>
      <c r="J97">
        <v>22</v>
      </c>
    </row>
    <row r="98" spans="1:10" ht="13.5">
      <c r="A98">
        <v>120</v>
      </c>
      <c r="B98" t="s">
        <v>136</v>
      </c>
      <c r="C98">
        <v>131</v>
      </c>
      <c r="D98">
        <v>3</v>
      </c>
      <c r="E98">
        <v>259</v>
      </c>
      <c r="F98">
        <v>3</v>
      </c>
      <c r="G98">
        <v>271</v>
      </c>
      <c r="H98">
        <v>4</v>
      </c>
      <c r="I98">
        <v>530</v>
      </c>
      <c r="J98">
        <v>7</v>
      </c>
    </row>
    <row r="99" spans="1:10" ht="13.5">
      <c r="A99">
        <v>121</v>
      </c>
      <c r="B99" t="s">
        <v>186</v>
      </c>
      <c r="C99">
        <v>127</v>
      </c>
      <c r="D99">
        <v>7</v>
      </c>
      <c r="E99">
        <v>211</v>
      </c>
      <c r="F99">
        <v>2</v>
      </c>
      <c r="G99">
        <v>225</v>
      </c>
      <c r="H99">
        <v>6</v>
      </c>
      <c r="I99">
        <v>436</v>
      </c>
      <c r="J99">
        <v>8</v>
      </c>
    </row>
    <row r="100" spans="1:10" ht="13.5">
      <c r="A100">
        <v>122</v>
      </c>
      <c r="B100" t="s">
        <v>137</v>
      </c>
      <c r="C100">
        <v>402</v>
      </c>
      <c r="D100">
        <v>26</v>
      </c>
      <c r="E100">
        <v>770</v>
      </c>
      <c r="F100">
        <v>6</v>
      </c>
      <c r="G100">
        <v>789</v>
      </c>
      <c r="H100">
        <v>29</v>
      </c>
      <c r="I100">
        <v>1559</v>
      </c>
      <c r="J100">
        <v>35</v>
      </c>
    </row>
    <row r="101" spans="1:10" ht="13.5">
      <c r="A101">
        <v>123</v>
      </c>
      <c r="B101" t="s">
        <v>187</v>
      </c>
      <c r="C101">
        <v>161</v>
      </c>
      <c r="D101">
        <v>5</v>
      </c>
      <c r="E101">
        <v>343</v>
      </c>
      <c r="F101">
        <v>2</v>
      </c>
      <c r="G101">
        <v>361</v>
      </c>
      <c r="H101">
        <v>3</v>
      </c>
      <c r="I101">
        <v>704</v>
      </c>
      <c r="J101">
        <v>5</v>
      </c>
    </row>
    <row r="102" spans="1:10" ht="13.5">
      <c r="A102">
        <v>124</v>
      </c>
      <c r="B102" t="s">
        <v>138</v>
      </c>
      <c r="C102">
        <v>195</v>
      </c>
      <c r="D102">
        <v>0</v>
      </c>
      <c r="E102">
        <v>414</v>
      </c>
      <c r="F102">
        <v>0</v>
      </c>
      <c r="G102">
        <v>414</v>
      </c>
      <c r="H102">
        <v>1</v>
      </c>
      <c r="I102">
        <v>828</v>
      </c>
      <c r="J102">
        <v>1</v>
      </c>
    </row>
    <row r="103" spans="1:10" ht="13.5">
      <c r="A103">
        <v>125</v>
      </c>
      <c r="B103" t="s">
        <v>188</v>
      </c>
      <c r="C103">
        <v>84</v>
      </c>
      <c r="D103">
        <v>0</v>
      </c>
      <c r="E103">
        <v>192</v>
      </c>
      <c r="F103">
        <v>0</v>
      </c>
      <c r="G103">
        <v>202</v>
      </c>
      <c r="H103">
        <v>0</v>
      </c>
      <c r="I103">
        <v>394</v>
      </c>
      <c r="J103">
        <v>0</v>
      </c>
    </row>
    <row r="104" spans="1:10" ht="13.5">
      <c r="A104">
        <v>126</v>
      </c>
      <c r="B104" t="s">
        <v>189</v>
      </c>
      <c r="C104">
        <v>66</v>
      </c>
      <c r="D104">
        <v>0</v>
      </c>
      <c r="E104">
        <v>102</v>
      </c>
      <c r="F104">
        <v>0</v>
      </c>
      <c r="G104">
        <v>102</v>
      </c>
      <c r="H104">
        <v>1</v>
      </c>
      <c r="I104">
        <v>204</v>
      </c>
      <c r="J104">
        <v>1</v>
      </c>
    </row>
    <row r="105" spans="1:10" ht="13.5">
      <c r="A105">
        <v>127</v>
      </c>
      <c r="B105" t="s">
        <v>190</v>
      </c>
      <c r="C105">
        <v>54</v>
      </c>
      <c r="D105">
        <v>0</v>
      </c>
      <c r="E105">
        <v>103</v>
      </c>
      <c r="F105">
        <v>0</v>
      </c>
      <c r="G105">
        <v>106</v>
      </c>
      <c r="H105">
        <v>0</v>
      </c>
      <c r="I105">
        <v>209</v>
      </c>
      <c r="J105">
        <v>0</v>
      </c>
    </row>
    <row r="106" spans="1:10" ht="13.5">
      <c r="A106">
        <v>1</v>
      </c>
      <c r="B106" t="s">
        <v>0</v>
      </c>
      <c r="C106">
        <v>553</v>
      </c>
      <c r="D106">
        <v>7</v>
      </c>
      <c r="E106">
        <v>874</v>
      </c>
      <c r="F106">
        <v>2</v>
      </c>
      <c r="G106">
        <v>943</v>
      </c>
      <c r="H106">
        <v>11</v>
      </c>
      <c r="I106">
        <v>1817</v>
      </c>
      <c r="J106">
        <v>13</v>
      </c>
    </row>
    <row r="107" spans="1:10" ht="13.5">
      <c r="A107">
        <v>2</v>
      </c>
      <c r="B107" t="s">
        <v>113</v>
      </c>
      <c r="C107">
        <v>2240</v>
      </c>
      <c r="D107">
        <v>24</v>
      </c>
      <c r="E107">
        <v>3479</v>
      </c>
      <c r="F107">
        <v>19</v>
      </c>
      <c r="G107">
        <v>3335</v>
      </c>
      <c r="H107">
        <v>44</v>
      </c>
      <c r="I107">
        <v>6814</v>
      </c>
      <c r="J107">
        <v>63</v>
      </c>
    </row>
    <row r="108" spans="1:10" ht="13.5">
      <c r="A108">
        <v>3</v>
      </c>
      <c r="B108" t="s">
        <v>33</v>
      </c>
      <c r="C108">
        <v>351</v>
      </c>
      <c r="D108">
        <v>2</v>
      </c>
      <c r="E108">
        <v>652</v>
      </c>
      <c r="F108">
        <v>1</v>
      </c>
      <c r="G108">
        <v>659</v>
      </c>
      <c r="H108">
        <v>6</v>
      </c>
      <c r="I108">
        <v>1311</v>
      </c>
      <c r="J108">
        <v>7</v>
      </c>
    </row>
    <row r="109" spans="1:10" ht="13.5">
      <c r="A109">
        <v>4</v>
      </c>
      <c r="B109" t="s">
        <v>114</v>
      </c>
      <c r="C109">
        <v>1048</v>
      </c>
      <c r="D109">
        <v>30</v>
      </c>
      <c r="E109">
        <v>1777</v>
      </c>
      <c r="F109">
        <v>13</v>
      </c>
      <c r="G109">
        <v>1869</v>
      </c>
      <c r="H109">
        <v>34</v>
      </c>
      <c r="I109">
        <v>3646</v>
      </c>
      <c r="J109">
        <v>47</v>
      </c>
    </row>
    <row r="110" spans="1:10" ht="13.5">
      <c r="A110">
        <v>5</v>
      </c>
      <c r="B110" t="s">
        <v>115</v>
      </c>
      <c r="C110">
        <v>361</v>
      </c>
      <c r="D110">
        <v>0</v>
      </c>
      <c r="E110">
        <v>707</v>
      </c>
      <c r="F110">
        <v>0</v>
      </c>
      <c r="G110">
        <v>762</v>
      </c>
      <c r="H110">
        <v>1</v>
      </c>
      <c r="I110">
        <v>1469</v>
      </c>
      <c r="J110">
        <v>1</v>
      </c>
    </row>
    <row r="111" spans="1:10" ht="13.5">
      <c r="A111">
        <v>6</v>
      </c>
      <c r="B111" t="s">
        <v>116</v>
      </c>
      <c r="C111">
        <v>2305</v>
      </c>
      <c r="D111">
        <v>18</v>
      </c>
      <c r="E111">
        <v>3572</v>
      </c>
      <c r="F111">
        <v>21</v>
      </c>
      <c r="G111">
        <v>2764</v>
      </c>
      <c r="H111">
        <v>22</v>
      </c>
      <c r="I111">
        <v>6336</v>
      </c>
      <c r="J111">
        <v>43</v>
      </c>
    </row>
    <row r="112" spans="1:10" ht="13.5">
      <c r="A112">
        <v>7</v>
      </c>
      <c r="B112" t="s">
        <v>117</v>
      </c>
      <c r="C112">
        <v>2380</v>
      </c>
      <c r="D112">
        <v>45</v>
      </c>
      <c r="E112">
        <v>3417</v>
      </c>
      <c r="F112">
        <v>24</v>
      </c>
      <c r="G112">
        <v>3404</v>
      </c>
      <c r="H112">
        <v>40</v>
      </c>
      <c r="I112">
        <v>6821</v>
      </c>
      <c r="J112">
        <v>64</v>
      </c>
    </row>
    <row r="113" spans="1:10" ht="13.5">
      <c r="A113">
        <v>8</v>
      </c>
      <c r="B113" t="s">
        <v>118</v>
      </c>
      <c r="C113">
        <v>857</v>
      </c>
      <c r="D113">
        <v>3</v>
      </c>
      <c r="E113">
        <v>1796</v>
      </c>
      <c r="F113">
        <v>3</v>
      </c>
      <c r="G113">
        <v>1777</v>
      </c>
      <c r="H113">
        <v>9</v>
      </c>
      <c r="I113">
        <v>3573</v>
      </c>
      <c r="J113">
        <v>12</v>
      </c>
    </row>
    <row r="114" spans="1:10" ht="13.5">
      <c r="A114">
        <v>9</v>
      </c>
      <c r="B114" t="s">
        <v>13</v>
      </c>
      <c r="C114">
        <v>2302</v>
      </c>
      <c r="D114">
        <v>34</v>
      </c>
      <c r="E114">
        <v>3161</v>
      </c>
      <c r="F114">
        <v>20</v>
      </c>
      <c r="G114">
        <v>2740</v>
      </c>
      <c r="H114">
        <v>58</v>
      </c>
      <c r="I114">
        <v>5901</v>
      </c>
      <c r="J114">
        <v>78</v>
      </c>
    </row>
    <row r="115" spans="1:10" ht="13.5">
      <c r="A115">
        <v>10</v>
      </c>
      <c r="B115" t="s">
        <v>103</v>
      </c>
      <c r="C115">
        <v>424</v>
      </c>
      <c r="D115">
        <v>16</v>
      </c>
      <c r="E115">
        <v>845</v>
      </c>
      <c r="F115">
        <v>4</v>
      </c>
      <c r="G115">
        <v>869</v>
      </c>
      <c r="H115">
        <v>22</v>
      </c>
      <c r="I115">
        <v>1714</v>
      </c>
      <c r="J115">
        <v>26</v>
      </c>
    </row>
    <row r="116" spans="1:10" ht="13.5">
      <c r="A116">
        <v>11</v>
      </c>
      <c r="B116" t="s">
        <v>110</v>
      </c>
      <c r="C116">
        <v>729</v>
      </c>
      <c r="D116">
        <v>64</v>
      </c>
      <c r="E116">
        <v>1250</v>
      </c>
      <c r="F116">
        <v>3</v>
      </c>
      <c r="G116">
        <v>1333</v>
      </c>
      <c r="H116">
        <v>68</v>
      </c>
      <c r="I116">
        <v>2583</v>
      </c>
      <c r="J116">
        <v>71</v>
      </c>
    </row>
    <row r="117" spans="1:10" ht="13.5">
      <c r="A117">
        <v>12</v>
      </c>
      <c r="B117" t="s">
        <v>119</v>
      </c>
      <c r="C117">
        <v>472</v>
      </c>
      <c r="D117">
        <v>14</v>
      </c>
      <c r="E117">
        <v>980</v>
      </c>
      <c r="F117">
        <v>0</v>
      </c>
      <c r="G117">
        <v>1021</v>
      </c>
      <c r="H117">
        <v>23</v>
      </c>
      <c r="I117">
        <v>2001</v>
      </c>
      <c r="J117">
        <v>23</v>
      </c>
    </row>
    <row r="118" spans="1:10" ht="13.5">
      <c r="A118">
        <v>13</v>
      </c>
      <c r="B118" t="s">
        <v>131</v>
      </c>
      <c r="C118">
        <v>1103</v>
      </c>
      <c r="D118">
        <v>76</v>
      </c>
      <c r="E118">
        <v>2034</v>
      </c>
      <c r="F118">
        <v>28</v>
      </c>
      <c r="G118">
        <v>2056</v>
      </c>
      <c r="H118">
        <v>78</v>
      </c>
      <c r="I118">
        <v>4090</v>
      </c>
      <c r="J118">
        <v>106</v>
      </c>
    </row>
    <row r="119" spans="1:10" ht="13.5">
      <c r="A119">
        <v>14</v>
      </c>
      <c r="B119" t="s">
        <v>132</v>
      </c>
      <c r="C119">
        <v>727</v>
      </c>
      <c r="D119">
        <v>25</v>
      </c>
      <c r="E119">
        <v>1238</v>
      </c>
      <c r="F119">
        <v>8</v>
      </c>
      <c r="G119">
        <v>1307</v>
      </c>
      <c r="H119">
        <v>19</v>
      </c>
      <c r="I119">
        <v>2545</v>
      </c>
      <c r="J119">
        <v>27</v>
      </c>
    </row>
    <row r="120" spans="1:10" ht="13.5">
      <c r="A120">
        <v>15</v>
      </c>
      <c r="B120" t="s">
        <v>133</v>
      </c>
      <c r="C120">
        <v>1324</v>
      </c>
      <c r="D120">
        <v>91</v>
      </c>
      <c r="E120">
        <v>2149</v>
      </c>
      <c r="F120">
        <v>16</v>
      </c>
      <c r="G120">
        <v>2411</v>
      </c>
      <c r="H120">
        <v>94</v>
      </c>
      <c r="I120">
        <v>4560</v>
      </c>
      <c r="J120">
        <v>110</v>
      </c>
    </row>
    <row r="121" spans="1:10" ht="13.5">
      <c r="A121">
        <v>16</v>
      </c>
      <c r="B121" t="s">
        <v>134</v>
      </c>
      <c r="C121">
        <v>1391</v>
      </c>
      <c r="D121">
        <v>46</v>
      </c>
      <c r="E121">
        <v>2511</v>
      </c>
      <c r="F121">
        <v>1</v>
      </c>
      <c r="G121">
        <v>2695</v>
      </c>
      <c r="H121">
        <v>62</v>
      </c>
      <c r="I121">
        <v>5206</v>
      </c>
      <c r="J121">
        <v>63</v>
      </c>
    </row>
    <row r="122" spans="1:10" ht="13.5">
      <c r="A122">
        <v>17</v>
      </c>
      <c r="B122" t="s">
        <v>135</v>
      </c>
      <c r="C122">
        <v>334</v>
      </c>
      <c r="D122">
        <v>20</v>
      </c>
      <c r="E122">
        <v>640</v>
      </c>
      <c r="F122">
        <v>1</v>
      </c>
      <c r="G122">
        <v>693</v>
      </c>
      <c r="H122">
        <v>26</v>
      </c>
      <c r="I122">
        <v>1333</v>
      </c>
      <c r="J122">
        <v>27</v>
      </c>
    </row>
    <row r="123" spans="1:10" ht="13.5">
      <c r="A123">
        <v>18</v>
      </c>
      <c r="B123" t="s">
        <v>136</v>
      </c>
      <c r="C123">
        <v>258</v>
      </c>
      <c r="D123">
        <v>10</v>
      </c>
      <c r="E123">
        <v>470</v>
      </c>
      <c r="F123">
        <v>5</v>
      </c>
      <c r="G123">
        <v>496</v>
      </c>
      <c r="H123">
        <v>10</v>
      </c>
      <c r="I123">
        <v>966</v>
      </c>
      <c r="J123">
        <v>15</v>
      </c>
    </row>
    <row r="124" spans="1:10" ht="13.5">
      <c r="A124">
        <v>19</v>
      </c>
      <c r="B124" t="s">
        <v>137</v>
      </c>
      <c r="C124">
        <v>563</v>
      </c>
      <c r="D124">
        <v>31</v>
      </c>
      <c r="E124">
        <v>1113</v>
      </c>
      <c r="F124">
        <v>8</v>
      </c>
      <c r="G124">
        <v>1150</v>
      </c>
      <c r="H124">
        <v>32</v>
      </c>
      <c r="I124">
        <v>2263</v>
      </c>
      <c r="J124">
        <v>40</v>
      </c>
    </row>
    <row r="125" spans="1:10" ht="13.5">
      <c r="A125">
        <v>20</v>
      </c>
      <c r="B125" t="s">
        <v>138</v>
      </c>
      <c r="C125">
        <v>333</v>
      </c>
      <c r="D125">
        <v>0</v>
      </c>
      <c r="E125">
        <v>709</v>
      </c>
      <c r="F125">
        <v>0</v>
      </c>
      <c r="G125">
        <v>722</v>
      </c>
      <c r="H125">
        <v>1</v>
      </c>
      <c r="I125">
        <v>1431</v>
      </c>
      <c r="J125">
        <v>1</v>
      </c>
    </row>
    <row r="126" spans="1:10" ht="13.5">
      <c r="A126">
        <v>0</v>
      </c>
      <c r="B126" t="s">
        <v>92</v>
      </c>
      <c r="C126">
        <v>20055</v>
      </c>
      <c r="D126">
        <v>556</v>
      </c>
      <c r="E126">
        <v>33374</v>
      </c>
      <c r="F126">
        <v>177</v>
      </c>
      <c r="G126">
        <v>33006</v>
      </c>
      <c r="H126">
        <v>660</v>
      </c>
      <c r="I126">
        <v>66380</v>
      </c>
      <c r="J126">
        <v>837</v>
      </c>
    </row>
    <row r="127" spans="1:10" ht="13.5">
      <c r="A127">
        <v>0</v>
      </c>
      <c r="B127" t="s">
        <v>93</v>
      </c>
      <c r="C127">
        <v>-17</v>
      </c>
      <c r="D127">
        <v>0</v>
      </c>
      <c r="E127">
        <v>-33</v>
      </c>
      <c r="F127">
        <v>0</v>
      </c>
      <c r="G127">
        <v>-39</v>
      </c>
      <c r="H127">
        <v>0</v>
      </c>
      <c r="I127">
        <v>-72</v>
      </c>
      <c r="J127">
        <v>0</v>
      </c>
    </row>
    <row r="128" ht="13.5">
      <c r="A128" t="s">
        <v>94</v>
      </c>
    </row>
  </sheetData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showGridLines="0" tabSelected="1" workbookViewId="0" topLeftCell="A1">
      <selection activeCell="G3" sqref="G3"/>
    </sheetView>
  </sheetViews>
  <sheetFormatPr defaultColWidth="9.00390625" defaultRowHeight="18" customHeight="1"/>
  <cols>
    <col min="1" max="1" width="4.625" style="40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0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90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8" customHeight="1" thickBot="1">
      <c r="A2" s="52" t="s">
        <v>166</v>
      </c>
      <c r="B2" s="6" t="s">
        <v>74</v>
      </c>
      <c r="C2" s="97" t="s">
        <v>197</v>
      </c>
      <c r="D2" s="98"/>
      <c r="E2" s="97" t="s">
        <v>198</v>
      </c>
      <c r="F2" s="98"/>
      <c r="G2" s="97" t="s">
        <v>199</v>
      </c>
      <c r="H2" s="98"/>
      <c r="I2" s="97" t="s">
        <v>200</v>
      </c>
      <c r="J2" s="99"/>
      <c r="L2" s="52" t="s">
        <v>166</v>
      </c>
      <c r="M2" s="6" t="s">
        <v>74</v>
      </c>
      <c r="N2" s="97" t="s">
        <v>197</v>
      </c>
      <c r="O2" s="98"/>
      <c r="P2" s="97" t="s">
        <v>198</v>
      </c>
      <c r="Q2" s="98"/>
      <c r="R2" s="97" t="s">
        <v>199</v>
      </c>
      <c r="S2" s="98"/>
      <c r="T2" s="97" t="s">
        <v>200</v>
      </c>
      <c r="U2" s="99"/>
    </row>
    <row r="3" spans="1:22" ht="18" customHeight="1">
      <c r="A3" s="56">
        <v>1</v>
      </c>
      <c r="B3" s="4" t="s">
        <v>129</v>
      </c>
      <c r="C3" s="4">
        <f>+Sheet1!C2</f>
        <v>58</v>
      </c>
      <c r="D3" s="14"/>
      <c r="E3" s="4">
        <f>+Sheet1!E2</f>
        <v>106</v>
      </c>
      <c r="F3" s="14"/>
      <c r="G3" s="3">
        <f>+Sheet1!G2</f>
        <v>108</v>
      </c>
      <c r="H3" s="14"/>
      <c r="I3" s="4">
        <f>E3+G3</f>
        <v>214</v>
      </c>
      <c r="J3" s="16"/>
      <c r="L3" s="71">
        <v>101</v>
      </c>
      <c r="M3" s="72" t="s">
        <v>139</v>
      </c>
      <c r="N3" s="4">
        <f>+Sheet1!C79</f>
        <v>74</v>
      </c>
      <c r="O3" s="14"/>
      <c r="P3" s="4">
        <f>+Sheet1!E79</f>
        <v>178</v>
      </c>
      <c r="Q3" s="14"/>
      <c r="R3" s="4">
        <f>+Sheet1!G79</f>
        <v>165</v>
      </c>
      <c r="S3" s="14"/>
      <c r="T3" s="4">
        <f>P3+R3</f>
        <v>343</v>
      </c>
      <c r="U3" s="16"/>
      <c r="V3" s="2"/>
    </row>
    <row r="4" spans="1:21" ht="18" customHeight="1">
      <c r="A4" s="41">
        <v>2</v>
      </c>
      <c r="B4" s="1" t="s">
        <v>1</v>
      </c>
      <c r="C4" s="1">
        <f>+Sheet1!C3</f>
        <v>182</v>
      </c>
      <c r="D4" s="15"/>
      <c r="E4" s="13">
        <f>+Sheet1!E3</f>
        <v>314</v>
      </c>
      <c r="F4" s="15"/>
      <c r="G4" s="1">
        <f>+Sheet1!G3</f>
        <v>365</v>
      </c>
      <c r="H4" s="15"/>
      <c r="I4" s="1">
        <f aca="true" t="shared" si="0" ref="I4:I22">E4+G4</f>
        <v>679</v>
      </c>
      <c r="J4" s="17"/>
      <c r="L4" s="54">
        <v>102</v>
      </c>
      <c r="M4" s="30" t="s">
        <v>140</v>
      </c>
      <c r="N4" s="13">
        <f>+Sheet1!C80</f>
        <v>392</v>
      </c>
      <c r="O4" s="22"/>
      <c r="P4" s="13">
        <f>+Sheet1!E80</f>
        <v>720</v>
      </c>
      <c r="Q4" s="22"/>
      <c r="R4" s="13">
        <f>+Sheet1!G80</f>
        <v>701</v>
      </c>
      <c r="S4" s="22"/>
      <c r="T4" s="13">
        <f aca="true" t="shared" si="1" ref="T4:T29">P4+R4</f>
        <v>1421</v>
      </c>
      <c r="U4" s="18"/>
    </row>
    <row r="5" spans="1:21" ht="18" customHeight="1">
      <c r="A5" s="56">
        <v>3</v>
      </c>
      <c r="B5" s="4" t="s">
        <v>2</v>
      </c>
      <c r="C5" s="4">
        <f>+Sheet1!C4</f>
        <v>261</v>
      </c>
      <c r="D5" s="14"/>
      <c r="E5" s="4">
        <f>+Sheet1!E4</f>
        <v>399</v>
      </c>
      <c r="F5" s="14"/>
      <c r="G5" s="4">
        <f>+Sheet1!G4</f>
        <v>420</v>
      </c>
      <c r="H5" s="14"/>
      <c r="I5" s="4">
        <f t="shared" si="0"/>
        <v>819</v>
      </c>
      <c r="J5" s="16"/>
      <c r="L5" s="53">
        <v>103</v>
      </c>
      <c r="M5" s="27" t="s">
        <v>141</v>
      </c>
      <c r="N5" s="4">
        <f>+Sheet1!C81</f>
        <v>120</v>
      </c>
      <c r="O5" s="14"/>
      <c r="P5" s="4">
        <f>+Sheet1!E81</f>
        <v>216</v>
      </c>
      <c r="Q5" s="14"/>
      <c r="R5" s="4">
        <f>+Sheet1!G81</f>
        <v>241</v>
      </c>
      <c r="S5" s="14"/>
      <c r="T5" s="4">
        <f t="shared" si="1"/>
        <v>457</v>
      </c>
      <c r="U5" s="16"/>
    </row>
    <row r="6" spans="1:21" ht="18" customHeight="1">
      <c r="A6" s="41">
        <v>4</v>
      </c>
      <c r="B6" s="1" t="s">
        <v>3</v>
      </c>
      <c r="C6" s="1">
        <f>+Sheet1!C5</f>
        <v>547</v>
      </c>
      <c r="D6" s="15"/>
      <c r="E6" s="13">
        <f>+Sheet1!E5</f>
        <v>958</v>
      </c>
      <c r="F6" s="15"/>
      <c r="G6" s="1">
        <f>+Sheet1!G5</f>
        <v>976</v>
      </c>
      <c r="H6" s="15"/>
      <c r="I6" s="1">
        <f t="shared" si="0"/>
        <v>1934</v>
      </c>
      <c r="J6" s="18"/>
      <c r="L6" s="54">
        <v>104</v>
      </c>
      <c r="M6" s="30" t="s">
        <v>142</v>
      </c>
      <c r="N6" s="13">
        <f>+Sheet1!C82</f>
        <v>99</v>
      </c>
      <c r="O6" s="22"/>
      <c r="P6" s="13">
        <f>+Sheet1!E82</f>
        <v>170</v>
      </c>
      <c r="Q6" s="22"/>
      <c r="R6" s="13">
        <f>+Sheet1!G82</f>
        <v>190</v>
      </c>
      <c r="S6" s="22"/>
      <c r="T6" s="13">
        <f t="shared" si="1"/>
        <v>360</v>
      </c>
      <c r="U6" s="18"/>
    </row>
    <row r="7" spans="1:21" ht="18" customHeight="1">
      <c r="A7" s="56">
        <v>5</v>
      </c>
      <c r="B7" s="4" t="s">
        <v>4</v>
      </c>
      <c r="C7" s="4">
        <f>+Sheet1!C6</f>
        <v>97</v>
      </c>
      <c r="D7" s="14"/>
      <c r="E7" s="4">
        <f>+Sheet1!E6</f>
        <v>197</v>
      </c>
      <c r="F7" s="14"/>
      <c r="G7" s="4">
        <f>+Sheet1!G6</f>
        <v>208</v>
      </c>
      <c r="H7" s="14"/>
      <c r="I7" s="4">
        <f t="shared" si="0"/>
        <v>405</v>
      </c>
      <c r="J7" s="19"/>
      <c r="L7" s="53">
        <v>105</v>
      </c>
      <c r="M7" s="27" t="s">
        <v>143</v>
      </c>
      <c r="N7" s="4">
        <f>+Sheet1!C83</f>
        <v>43</v>
      </c>
      <c r="O7" s="14"/>
      <c r="P7" s="4">
        <f>+Sheet1!E83</f>
        <v>81</v>
      </c>
      <c r="Q7" s="14"/>
      <c r="R7" s="4">
        <f>+Sheet1!G83</f>
        <v>79</v>
      </c>
      <c r="S7" s="14"/>
      <c r="T7" s="4">
        <f t="shared" si="1"/>
        <v>160</v>
      </c>
      <c r="U7" s="16"/>
    </row>
    <row r="8" spans="1:21" ht="18" customHeight="1">
      <c r="A8" s="41">
        <v>6</v>
      </c>
      <c r="B8" s="1" t="s">
        <v>5</v>
      </c>
      <c r="C8" s="13">
        <f>+Sheet1!C7</f>
        <v>402</v>
      </c>
      <c r="D8" s="15"/>
      <c r="E8" s="13">
        <f>+Sheet1!E7</f>
        <v>799</v>
      </c>
      <c r="F8" s="15"/>
      <c r="G8" s="1">
        <f>+Sheet1!G7</f>
        <v>900</v>
      </c>
      <c r="H8" s="15"/>
      <c r="I8" s="13">
        <f t="shared" si="0"/>
        <v>1699</v>
      </c>
      <c r="J8" s="17"/>
      <c r="L8" s="54">
        <v>106</v>
      </c>
      <c r="M8" s="30" t="s">
        <v>144</v>
      </c>
      <c r="N8" s="13">
        <f>+Sheet1!C84</f>
        <v>198</v>
      </c>
      <c r="O8" s="22"/>
      <c r="P8" s="13">
        <f>+Sheet1!E84</f>
        <v>372</v>
      </c>
      <c r="Q8" s="22"/>
      <c r="R8" s="13">
        <f>+Sheet1!G84</f>
        <v>374</v>
      </c>
      <c r="S8" s="22"/>
      <c r="T8" s="13">
        <f t="shared" si="1"/>
        <v>746</v>
      </c>
      <c r="U8" s="18"/>
    </row>
    <row r="9" spans="1:21" ht="18" customHeight="1">
      <c r="A9" s="56">
        <v>7</v>
      </c>
      <c r="B9" s="4" t="s">
        <v>6</v>
      </c>
      <c r="C9" s="4">
        <f>+Sheet1!C8</f>
        <v>91</v>
      </c>
      <c r="D9" s="14"/>
      <c r="E9" s="4">
        <f>+Sheet1!E8</f>
        <v>197</v>
      </c>
      <c r="F9" s="14"/>
      <c r="G9" s="4">
        <f>+Sheet1!G8</f>
        <v>209</v>
      </c>
      <c r="H9" s="14"/>
      <c r="I9" s="4">
        <f t="shared" si="0"/>
        <v>406</v>
      </c>
      <c r="J9" s="16"/>
      <c r="L9" s="53">
        <v>107</v>
      </c>
      <c r="M9" s="27" t="s">
        <v>145</v>
      </c>
      <c r="N9" s="4">
        <f>+Sheet1!C85</f>
        <v>111</v>
      </c>
      <c r="O9" s="14"/>
      <c r="P9" s="4">
        <f>+Sheet1!E85</f>
        <v>195</v>
      </c>
      <c r="Q9" s="14"/>
      <c r="R9" s="4">
        <f>+Sheet1!G85</f>
        <v>204</v>
      </c>
      <c r="S9" s="14"/>
      <c r="T9" s="4">
        <f t="shared" si="1"/>
        <v>399</v>
      </c>
      <c r="U9" s="16"/>
    </row>
    <row r="10" spans="1:21" ht="18" customHeight="1">
      <c r="A10" s="41">
        <v>8</v>
      </c>
      <c r="B10" s="1" t="s">
        <v>7</v>
      </c>
      <c r="C10" s="1">
        <f>+Sheet1!C9</f>
        <v>217</v>
      </c>
      <c r="D10" s="15"/>
      <c r="E10" s="13">
        <f>+Sheet1!E9</f>
        <v>303</v>
      </c>
      <c r="F10" s="15"/>
      <c r="G10" s="1">
        <f>+Sheet1!G9</f>
        <v>272</v>
      </c>
      <c r="H10" s="15"/>
      <c r="I10" s="1">
        <f t="shared" si="0"/>
        <v>575</v>
      </c>
      <c r="J10" s="17"/>
      <c r="L10" s="54">
        <v>108</v>
      </c>
      <c r="M10" s="30" t="s">
        <v>146</v>
      </c>
      <c r="N10" s="13">
        <f>+Sheet1!C86</f>
        <v>47</v>
      </c>
      <c r="O10" s="22"/>
      <c r="P10" s="13">
        <f>+Sheet1!E86</f>
        <v>107</v>
      </c>
      <c r="Q10" s="22"/>
      <c r="R10" s="13">
        <f>+Sheet1!G86</f>
        <v>107</v>
      </c>
      <c r="S10" s="22"/>
      <c r="T10" s="13">
        <f t="shared" si="1"/>
        <v>214</v>
      </c>
      <c r="U10" s="18"/>
    </row>
    <row r="11" spans="1:21" ht="18" customHeight="1">
      <c r="A11" s="56">
        <v>9</v>
      </c>
      <c r="B11" s="4" t="s">
        <v>8</v>
      </c>
      <c r="C11" s="4">
        <f>+Sheet1!C10</f>
        <v>74</v>
      </c>
      <c r="D11" s="14"/>
      <c r="E11" s="4">
        <f>+Sheet1!E10</f>
        <v>136</v>
      </c>
      <c r="F11" s="14"/>
      <c r="G11" s="4">
        <f>+Sheet1!G10</f>
        <v>155</v>
      </c>
      <c r="H11" s="14"/>
      <c r="I11" s="4">
        <f t="shared" si="0"/>
        <v>291</v>
      </c>
      <c r="J11" s="16"/>
      <c r="L11" s="53">
        <v>109</v>
      </c>
      <c r="M11" s="27" t="s">
        <v>147</v>
      </c>
      <c r="N11" s="4">
        <f>+Sheet1!C87</f>
        <v>172</v>
      </c>
      <c r="O11" s="14"/>
      <c r="P11" s="4">
        <f>+Sheet1!E87</f>
        <v>270</v>
      </c>
      <c r="Q11" s="14"/>
      <c r="R11" s="4">
        <f>+Sheet1!G87</f>
        <v>317</v>
      </c>
      <c r="S11" s="14"/>
      <c r="T11" s="4">
        <f t="shared" si="1"/>
        <v>587</v>
      </c>
      <c r="U11" s="16"/>
    </row>
    <row r="12" spans="1:21" ht="18" customHeight="1">
      <c r="A12" s="41">
        <v>10</v>
      </c>
      <c r="B12" s="1" t="s">
        <v>9</v>
      </c>
      <c r="C12" s="1">
        <f>+Sheet1!C11</f>
        <v>451</v>
      </c>
      <c r="D12" s="15"/>
      <c r="E12" s="13">
        <f>+Sheet1!E11</f>
        <v>745</v>
      </c>
      <c r="F12" s="15"/>
      <c r="G12" s="1">
        <f>+Sheet1!G11</f>
        <v>775</v>
      </c>
      <c r="H12" s="15"/>
      <c r="I12" s="1">
        <f t="shared" si="0"/>
        <v>1520</v>
      </c>
      <c r="J12" s="17"/>
      <c r="L12" s="54">
        <v>110</v>
      </c>
      <c r="M12" s="30" t="s">
        <v>148</v>
      </c>
      <c r="N12" s="13">
        <f>+Sheet1!C88</f>
        <v>150</v>
      </c>
      <c r="O12" s="22"/>
      <c r="P12" s="13">
        <f>+Sheet1!E88</f>
        <v>259</v>
      </c>
      <c r="Q12" s="22"/>
      <c r="R12" s="13">
        <f>+Sheet1!G88</f>
        <v>267</v>
      </c>
      <c r="S12" s="22"/>
      <c r="T12" s="13">
        <f t="shared" si="1"/>
        <v>526</v>
      </c>
      <c r="U12" s="18"/>
    </row>
    <row r="13" spans="1:21" ht="18" customHeight="1">
      <c r="A13" s="56">
        <v>11</v>
      </c>
      <c r="B13" s="4" t="s">
        <v>10</v>
      </c>
      <c r="C13" s="4">
        <f>+Sheet1!C12</f>
        <v>361</v>
      </c>
      <c r="D13" s="14"/>
      <c r="E13" s="4">
        <f>+Sheet1!E12</f>
        <v>707</v>
      </c>
      <c r="F13" s="14"/>
      <c r="G13" s="4">
        <f>+Sheet1!G12</f>
        <v>762</v>
      </c>
      <c r="H13" s="14"/>
      <c r="I13" s="4">
        <f t="shared" si="0"/>
        <v>1469</v>
      </c>
      <c r="J13" s="16"/>
      <c r="L13" s="53">
        <v>111</v>
      </c>
      <c r="M13" s="27" t="s">
        <v>149</v>
      </c>
      <c r="N13" s="4">
        <f>+Sheet1!C89</f>
        <v>358</v>
      </c>
      <c r="O13" s="14"/>
      <c r="P13" s="4">
        <f>+Sheet1!E89</f>
        <v>602</v>
      </c>
      <c r="Q13" s="14"/>
      <c r="R13" s="4">
        <f>+Sheet1!G89</f>
        <v>616</v>
      </c>
      <c r="S13" s="14"/>
      <c r="T13" s="4">
        <f t="shared" si="1"/>
        <v>1218</v>
      </c>
      <c r="U13" s="16"/>
    </row>
    <row r="14" spans="1:21" ht="18" customHeight="1">
      <c r="A14" s="41">
        <v>12</v>
      </c>
      <c r="B14" s="1" t="s">
        <v>11</v>
      </c>
      <c r="C14" s="13">
        <f>+Sheet1!C13</f>
        <v>148</v>
      </c>
      <c r="D14" s="15"/>
      <c r="E14" s="13">
        <f>+Sheet1!E13</f>
        <v>197</v>
      </c>
      <c r="F14" s="15"/>
      <c r="G14" s="1">
        <f>+Sheet1!G13</f>
        <v>210</v>
      </c>
      <c r="H14" s="15"/>
      <c r="I14" s="1">
        <f t="shared" si="0"/>
        <v>407</v>
      </c>
      <c r="J14" s="17"/>
      <c r="L14" s="54">
        <v>112</v>
      </c>
      <c r="M14" s="30" t="s">
        <v>150</v>
      </c>
      <c r="N14" s="13">
        <f>+Sheet1!C90</f>
        <v>52</v>
      </c>
      <c r="O14" s="22"/>
      <c r="P14" s="13">
        <f>+Sheet1!E90</f>
        <v>90</v>
      </c>
      <c r="Q14" s="22"/>
      <c r="R14" s="13">
        <f>+Sheet1!G90</f>
        <v>94</v>
      </c>
      <c r="S14" s="22"/>
      <c r="T14" s="13">
        <f t="shared" si="1"/>
        <v>184</v>
      </c>
      <c r="U14" s="18"/>
    </row>
    <row r="15" spans="1:21" ht="18" customHeight="1">
      <c r="A15" s="56">
        <v>13</v>
      </c>
      <c r="B15" s="4" t="s">
        <v>12</v>
      </c>
      <c r="C15" s="4">
        <f>+Sheet1!C14</f>
        <v>123</v>
      </c>
      <c r="D15" s="14"/>
      <c r="E15" s="4">
        <f>+Sheet1!E14</f>
        <v>186</v>
      </c>
      <c r="F15" s="14"/>
      <c r="G15" s="4">
        <f>+Sheet1!G14</f>
        <v>168</v>
      </c>
      <c r="H15" s="14"/>
      <c r="I15" s="4">
        <f t="shared" si="0"/>
        <v>354</v>
      </c>
      <c r="J15" s="16"/>
      <c r="L15" s="53">
        <v>113</v>
      </c>
      <c r="M15" s="27" t="s">
        <v>151</v>
      </c>
      <c r="N15" s="4">
        <f>+Sheet1!C91</f>
        <v>702</v>
      </c>
      <c r="O15" s="14"/>
      <c r="P15" s="4">
        <f>+Sheet1!E91</f>
        <v>1214</v>
      </c>
      <c r="Q15" s="14"/>
      <c r="R15" s="4">
        <f>+Sheet1!G91</f>
        <v>1331</v>
      </c>
      <c r="S15" s="14"/>
      <c r="T15" s="4">
        <f t="shared" si="1"/>
        <v>2545</v>
      </c>
      <c r="U15" s="16"/>
    </row>
    <row r="16" spans="1:21" ht="18" customHeight="1">
      <c r="A16" s="41">
        <v>14</v>
      </c>
      <c r="B16" s="1" t="s">
        <v>13</v>
      </c>
      <c r="C16" s="1">
        <f>+Sheet1!C15</f>
        <v>313</v>
      </c>
      <c r="D16" s="15"/>
      <c r="E16" s="13">
        <f>+Sheet1!E15</f>
        <v>444</v>
      </c>
      <c r="F16" s="15"/>
      <c r="G16" s="1">
        <f>+Sheet1!G15</f>
        <v>452</v>
      </c>
      <c r="H16" s="15"/>
      <c r="I16" s="1">
        <f t="shared" si="0"/>
        <v>896</v>
      </c>
      <c r="J16" s="17"/>
      <c r="L16" s="54">
        <v>114</v>
      </c>
      <c r="M16" s="30" t="s">
        <v>152</v>
      </c>
      <c r="N16" s="13">
        <f>+Sheet1!C92</f>
        <v>512</v>
      </c>
      <c r="O16" s="22"/>
      <c r="P16" s="13">
        <f>+Sheet1!E92</f>
        <v>737</v>
      </c>
      <c r="Q16" s="22"/>
      <c r="R16" s="13">
        <f>+Sheet1!G92</f>
        <v>859</v>
      </c>
      <c r="S16" s="22"/>
      <c r="T16" s="13">
        <f t="shared" si="1"/>
        <v>1596</v>
      </c>
      <c r="U16" s="18"/>
    </row>
    <row r="17" spans="1:21" ht="18" customHeight="1">
      <c r="A17" s="56">
        <v>15</v>
      </c>
      <c r="B17" s="4" t="s">
        <v>14</v>
      </c>
      <c r="C17" s="4">
        <f>+Sheet1!C16</f>
        <v>188</v>
      </c>
      <c r="D17" s="14"/>
      <c r="E17" s="4">
        <f>+Sheet1!E16</f>
        <v>252</v>
      </c>
      <c r="F17" s="14"/>
      <c r="G17" s="4">
        <f>+Sheet1!G16</f>
        <v>278</v>
      </c>
      <c r="H17" s="14"/>
      <c r="I17" s="4">
        <f t="shared" si="0"/>
        <v>530</v>
      </c>
      <c r="J17" s="16"/>
      <c r="L17" s="53">
        <v>115</v>
      </c>
      <c r="M17" s="27" t="s">
        <v>153</v>
      </c>
      <c r="N17" s="4">
        <f>+Sheet1!C93</f>
        <v>58</v>
      </c>
      <c r="O17" s="14"/>
      <c r="P17" s="4">
        <f>+Sheet1!E93</f>
        <v>108</v>
      </c>
      <c r="Q17" s="14"/>
      <c r="R17" s="4">
        <f>+Sheet1!G93</f>
        <v>127</v>
      </c>
      <c r="S17" s="14"/>
      <c r="T17" s="4">
        <f t="shared" si="1"/>
        <v>235</v>
      </c>
      <c r="U17" s="16"/>
    </row>
    <row r="18" spans="1:21" ht="18" customHeight="1">
      <c r="A18" s="49">
        <v>17</v>
      </c>
      <c r="B18" s="13" t="s">
        <v>15</v>
      </c>
      <c r="C18" s="13">
        <f>+Sheet1!C17</f>
        <v>400</v>
      </c>
      <c r="D18" s="22"/>
      <c r="E18" s="13">
        <f>+Sheet1!E17</f>
        <v>552</v>
      </c>
      <c r="F18" s="22"/>
      <c r="G18" s="13">
        <f>+Sheet1!G17</f>
        <v>547</v>
      </c>
      <c r="H18" s="22"/>
      <c r="I18" s="13">
        <f t="shared" si="0"/>
        <v>1099</v>
      </c>
      <c r="J18" s="18"/>
      <c r="L18" s="54">
        <v>116</v>
      </c>
      <c r="M18" s="30" t="s">
        <v>154</v>
      </c>
      <c r="N18" s="13">
        <f>+Sheet1!C94</f>
        <v>650</v>
      </c>
      <c r="O18" s="22"/>
      <c r="P18" s="13">
        <f>+Sheet1!E94</f>
        <v>1302</v>
      </c>
      <c r="Q18" s="22"/>
      <c r="R18" s="13">
        <f>+Sheet1!G94</f>
        <v>1354</v>
      </c>
      <c r="S18" s="22"/>
      <c r="T18" s="13">
        <f t="shared" si="1"/>
        <v>2656</v>
      </c>
      <c r="U18" s="18"/>
    </row>
    <row r="19" spans="1:21" ht="18" customHeight="1">
      <c r="A19" s="56">
        <v>18</v>
      </c>
      <c r="B19" s="4" t="s">
        <v>16</v>
      </c>
      <c r="C19" s="4">
        <f>+Sheet1!C18</f>
        <v>186</v>
      </c>
      <c r="D19" s="14"/>
      <c r="E19" s="4">
        <f>+Sheet1!E18</f>
        <v>262</v>
      </c>
      <c r="F19" s="14"/>
      <c r="G19" s="4">
        <f>+Sheet1!G18</f>
        <v>256</v>
      </c>
      <c r="H19" s="14"/>
      <c r="I19" s="4">
        <f t="shared" si="0"/>
        <v>518</v>
      </c>
      <c r="J19" s="16"/>
      <c r="L19" s="53">
        <v>117</v>
      </c>
      <c r="M19" s="27" t="s">
        <v>155</v>
      </c>
      <c r="N19" s="4">
        <f>+Sheet1!C95</f>
        <v>741</v>
      </c>
      <c r="O19" s="14"/>
      <c r="P19" s="4">
        <f>+Sheet1!E95</f>
        <v>1209</v>
      </c>
      <c r="Q19" s="14"/>
      <c r="R19" s="4">
        <f>+Sheet1!G95</f>
        <v>1341</v>
      </c>
      <c r="S19" s="14"/>
      <c r="T19" s="4">
        <f t="shared" si="1"/>
        <v>2550</v>
      </c>
      <c r="U19" s="16"/>
    </row>
    <row r="20" spans="1:21" ht="18" customHeight="1">
      <c r="A20" s="49">
        <v>19</v>
      </c>
      <c r="B20" s="13" t="s">
        <v>17</v>
      </c>
      <c r="C20" s="13">
        <f>+Sheet1!C19</f>
        <v>74</v>
      </c>
      <c r="D20" s="22"/>
      <c r="E20" s="13">
        <f>+Sheet1!E19</f>
        <v>109</v>
      </c>
      <c r="F20" s="22"/>
      <c r="G20" s="13">
        <f>+Sheet1!G19</f>
        <v>132</v>
      </c>
      <c r="H20" s="22"/>
      <c r="I20" s="13">
        <f t="shared" si="0"/>
        <v>241</v>
      </c>
      <c r="J20" s="18"/>
      <c r="L20" s="54">
        <v>118</v>
      </c>
      <c r="M20" s="30" t="s">
        <v>156</v>
      </c>
      <c r="N20" s="13">
        <f>+Sheet1!C96</f>
        <v>141</v>
      </c>
      <c r="O20" s="22"/>
      <c r="P20" s="13">
        <f>+Sheet1!E96</f>
        <v>309</v>
      </c>
      <c r="Q20" s="22"/>
      <c r="R20" s="13">
        <f>+Sheet1!G96</f>
        <v>329</v>
      </c>
      <c r="S20" s="22"/>
      <c r="T20" s="13">
        <f t="shared" si="1"/>
        <v>638</v>
      </c>
      <c r="U20" s="18"/>
    </row>
    <row r="21" spans="1:21" ht="18" customHeight="1">
      <c r="A21" s="56">
        <v>20</v>
      </c>
      <c r="B21" s="4" t="s">
        <v>18</v>
      </c>
      <c r="C21" s="4">
        <f>+Sheet1!C20</f>
        <v>99</v>
      </c>
      <c r="D21" s="14"/>
      <c r="E21" s="4">
        <f>+Sheet1!E20</f>
        <v>143</v>
      </c>
      <c r="F21" s="14"/>
      <c r="G21" s="4">
        <f>+Sheet1!G20</f>
        <v>156</v>
      </c>
      <c r="H21" s="14"/>
      <c r="I21" s="4">
        <f t="shared" si="0"/>
        <v>299</v>
      </c>
      <c r="J21" s="16"/>
      <c r="L21" s="53">
        <v>119</v>
      </c>
      <c r="M21" s="27" t="s">
        <v>157</v>
      </c>
      <c r="N21" s="4">
        <f>+Sheet1!C97</f>
        <v>193</v>
      </c>
      <c r="O21" s="14"/>
      <c r="P21" s="4">
        <f>+Sheet1!E97</f>
        <v>331</v>
      </c>
      <c r="Q21" s="14"/>
      <c r="R21" s="4">
        <f>+Sheet1!G97</f>
        <v>364</v>
      </c>
      <c r="S21" s="14"/>
      <c r="T21" s="4">
        <f t="shared" si="1"/>
        <v>695</v>
      </c>
      <c r="U21" s="16"/>
    </row>
    <row r="22" spans="1:21" ht="18" customHeight="1">
      <c r="A22" s="49">
        <v>22</v>
      </c>
      <c r="B22" s="13" t="s">
        <v>19</v>
      </c>
      <c r="C22" s="13">
        <f>+Sheet1!C21</f>
        <v>193</v>
      </c>
      <c r="D22" s="22"/>
      <c r="E22" s="13">
        <f>+Sheet1!E21</f>
        <v>288</v>
      </c>
      <c r="F22" s="22"/>
      <c r="G22" s="13">
        <f>+Sheet1!G21</f>
        <v>308</v>
      </c>
      <c r="H22" s="22"/>
      <c r="I22" s="13">
        <f t="shared" si="0"/>
        <v>596</v>
      </c>
      <c r="J22" s="18"/>
      <c r="L22" s="54">
        <v>120</v>
      </c>
      <c r="M22" s="30" t="s">
        <v>158</v>
      </c>
      <c r="N22" s="13">
        <f>+Sheet1!C98</f>
        <v>131</v>
      </c>
      <c r="O22" s="22"/>
      <c r="P22" s="13">
        <f>+Sheet1!E98</f>
        <v>259</v>
      </c>
      <c r="Q22" s="22"/>
      <c r="R22" s="13">
        <f>+Sheet1!G98</f>
        <v>271</v>
      </c>
      <c r="S22" s="22"/>
      <c r="T22" s="13">
        <f t="shared" si="1"/>
        <v>530</v>
      </c>
      <c r="U22" s="18"/>
    </row>
    <row r="23" spans="1:21" ht="18" customHeight="1">
      <c r="A23" s="56">
        <v>24</v>
      </c>
      <c r="B23" s="4" t="s">
        <v>20</v>
      </c>
      <c r="C23" s="4">
        <f>+Sheet1!C22</f>
        <v>532</v>
      </c>
      <c r="D23" s="14"/>
      <c r="E23" s="4">
        <f>+Sheet1!E22</f>
        <v>532</v>
      </c>
      <c r="F23" s="14"/>
      <c r="G23" s="4">
        <f>+Sheet1!G22</f>
        <v>0</v>
      </c>
      <c r="H23" s="14"/>
      <c r="I23" s="4">
        <f aca="true" t="shared" si="2" ref="I23:I35">E23+G23</f>
        <v>532</v>
      </c>
      <c r="J23" s="16"/>
      <c r="L23" s="53">
        <v>121</v>
      </c>
      <c r="M23" s="27" t="s">
        <v>159</v>
      </c>
      <c r="N23" s="4">
        <f>+Sheet1!C99</f>
        <v>127</v>
      </c>
      <c r="O23" s="14"/>
      <c r="P23" s="4">
        <f>+Sheet1!E99</f>
        <v>211</v>
      </c>
      <c r="Q23" s="14"/>
      <c r="R23" s="4">
        <f>+Sheet1!G99</f>
        <v>225</v>
      </c>
      <c r="S23" s="14"/>
      <c r="T23" s="4">
        <f t="shared" si="1"/>
        <v>436</v>
      </c>
      <c r="U23" s="16"/>
    </row>
    <row r="24" spans="1:21" ht="18" customHeight="1">
      <c r="A24" s="49">
        <v>25</v>
      </c>
      <c r="B24" s="13" t="s">
        <v>21</v>
      </c>
      <c r="C24" s="13">
        <f>+Sheet1!C23</f>
        <v>258</v>
      </c>
      <c r="D24" s="22"/>
      <c r="E24" s="13">
        <f>+Sheet1!E23</f>
        <v>401</v>
      </c>
      <c r="F24" s="22"/>
      <c r="G24" s="13">
        <f>+Sheet1!G23</f>
        <v>419</v>
      </c>
      <c r="H24" s="22"/>
      <c r="I24" s="13">
        <f t="shared" si="2"/>
        <v>820</v>
      </c>
      <c r="J24" s="18"/>
      <c r="L24" s="54">
        <v>122</v>
      </c>
      <c r="M24" s="30" t="s">
        <v>160</v>
      </c>
      <c r="N24" s="13">
        <f>+Sheet1!C100</f>
        <v>402</v>
      </c>
      <c r="O24" s="22"/>
      <c r="P24" s="13">
        <f>+Sheet1!E100</f>
        <v>770</v>
      </c>
      <c r="Q24" s="22"/>
      <c r="R24" s="13">
        <f>+Sheet1!G100</f>
        <v>789</v>
      </c>
      <c r="S24" s="22"/>
      <c r="T24" s="13">
        <f t="shared" si="1"/>
        <v>1559</v>
      </c>
      <c r="U24" s="18"/>
    </row>
    <row r="25" spans="1:21" ht="18" customHeight="1">
      <c r="A25" s="56">
        <v>26</v>
      </c>
      <c r="B25" s="4" t="s">
        <v>22</v>
      </c>
      <c r="C25" s="4">
        <f>+Sheet1!C24</f>
        <v>89</v>
      </c>
      <c r="D25" s="14"/>
      <c r="E25" s="4">
        <f>+Sheet1!E24</f>
        <v>163</v>
      </c>
      <c r="F25" s="14"/>
      <c r="G25" s="4">
        <f>+Sheet1!G24</f>
        <v>170</v>
      </c>
      <c r="H25" s="14"/>
      <c r="I25" s="4">
        <f t="shared" si="2"/>
        <v>333</v>
      </c>
      <c r="J25" s="16"/>
      <c r="L25" s="53">
        <v>123</v>
      </c>
      <c r="M25" s="27" t="s">
        <v>161</v>
      </c>
      <c r="N25" s="4">
        <f>+Sheet1!C101</f>
        <v>161</v>
      </c>
      <c r="O25" s="14"/>
      <c r="P25" s="4">
        <f>+Sheet1!E101</f>
        <v>343</v>
      </c>
      <c r="Q25" s="14"/>
      <c r="R25" s="4">
        <f>+Sheet1!G101</f>
        <v>361</v>
      </c>
      <c r="S25" s="14"/>
      <c r="T25" s="4">
        <f t="shared" si="1"/>
        <v>704</v>
      </c>
      <c r="U25" s="16"/>
    </row>
    <row r="26" spans="1:21" ht="18" customHeight="1">
      <c r="A26" s="49">
        <v>27</v>
      </c>
      <c r="B26" s="13" t="s">
        <v>23</v>
      </c>
      <c r="C26" s="13">
        <f>+Sheet1!C25</f>
        <v>282</v>
      </c>
      <c r="D26" s="22"/>
      <c r="E26" s="13">
        <f>+Sheet1!E25</f>
        <v>380</v>
      </c>
      <c r="F26" s="22"/>
      <c r="G26" s="13">
        <f>+Sheet1!G25</f>
        <v>450</v>
      </c>
      <c r="H26" s="22"/>
      <c r="I26" s="13">
        <f t="shared" si="2"/>
        <v>830</v>
      </c>
      <c r="J26" s="18"/>
      <c r="L26" s="54">
        <v>124</v>
      </c>
      <c r="M26" s="30" t="s">
        <v>162</v>
      </c>
      <c r="N26" s="13">
        <f>+Sheet1!C102</f>
        <v>195</v>
      </c>
      <c r="O26" s="22"/>
      <c r="P26" s="13">
        <f>+Sheet1!E102</f>
        <v>414</v>
      </c>
      <c r="Q26" s="22"/>
      <c r="R26" s="13">
        <f>+Sheet1!G102</f>
        <v>414</v>
      </c>
      <c r="S26" s="22"/>
      <c r="T26" s="13">
        <f t="shared" si="1"/>
        <v>828</v>
      </c>
      <c r="U26" s="18"/>
    </row>
    <row r="27" spans="1:21" ht="18" customHeight="1">
      <c r="A27" s="56">
        <v>28</v>
      </c>
      <c r="B27" s="4" t="s">
        <v>24</v>
      </c>
      <c r="C27" s="4">
        <f>+Sheet1!C26</f>
        <v>192</v>
      </c>
      <c r="D27" s="14"/>
      <c r="E27" s="4">
        <f>+Sheet1!E26</f>
        <v>294</v>
      </c>
      <c r="F27" s="14"/>
      <c r="G27" s="4">
        <f>+Sheet1!G26</f>
        <v>282</v>
      </c>
      <c r="H27" s="14"/>
      <c r="I27" s="4">
        <f t="shared" si="2"/>
        <v>576</v>
      </c>
      <c r="J27" s="16"/>
      <c r="L27" s="53">
        <v>125</v>
      </c>
      <c r="M27" s="27" t="s">
        <v>163</v>
      </c>
      <c r="N27" s="4">
        <f>+Sheet1!C103</f>
        <v>84</v>
      </c>
      <c r="O27" s="14"/>
      <c r="P27" s="4">
        <f>+Sheet1!E103</f>
        <v>192</v>
      </c>
      <c r="Q27" s="14"/>
      <c r="R27" s="4">
        <f>+Sheet1!G103</f>
        <v>202</v>
      </c>
      <c r="S27" s="14"/>
      <c r="T27" s="4">
        <f t="shared" si="1"/>
        <v>394</v>
      </c>
      <c r="U27" s="16"/>
    </row>
    <row r="28" spans="1:21" ht="18" customHeight="1">
      <c r="A28" s="49">
        <v>29</v>
      </c>
      <c r="B28" s="13" t="s">
        <v>25</v>
      </c>
      <c r="C28" s="13">
        <f>+Sheet1!C27</f>
        <v>322</v>
      </c>
      <c r="D28" s="22"/>
      <c r="E28" s="13">
        <f>+Sheet1!E27</f>
        <v>477</v>
      </c>
      <c r="F28" s="22"/>
      <c r="G28" s="13">
        <f>+Sheet1!G27</f>
        <v>451</v>
      </c>
      <c r="H28" s="22"/>
      <c r="I28" s="13">
        <f t="shared" si="2"/>
        <v>928</v>
      </c>
      <c r="J28" s="37"/>
      <c r="L28" s="54">
        <v>126</v>
      </c>
      <c r="M28" s="30" t="s">
        <v>164</v>
      </c>
      <c r="N28" s="13">
        <f>+Sheet1!C104</f>
        <v>66</v>
      </c>
      <c r="O28" s="22"/>
      <c r="P28" s="13">
        <f>+Sheet1!E104</f>
        <v>102</v>
      </c>
      <c r="Q28" s="22"/>
      <c r="R28" s="13">
        <f>+Sheet1!G104</f>
        <v>102</v>
      </c>
      <c r="S28" s="22"/>
      <c r="T28" s="13">
        <f t="shared" si="1"/>
        <v>204</v>
      </c>
      <c r="U28" s="18"/>
    </row>
    <row r="29" spans="1:21" ht="18" customHeight="1" thickBot="1">
      <c r="A29" s="56">
        <v>30</v>
      </c>
      <c r="B29" s="4" t="s">
        <v>26</v>
      </c>
      <c r="C29" s="4">
        <f>+Sheet1!C28</f>
        <v>204</v>
      </c>
      <c r="D29" s="14"/>
      <c r="E29" s="4">
        <f>+Sheet1!E28</f>
        <v>284</v>
      </c>
      <c r="F29" s="14"/>
      <c r="G29" s="4">
        <f>+Sheet1!G28</f>
        <v>269</v>
      </c>
      <c r="H29" s="14"/>
      <c r="I29" s="4">
        <f t="shared" si="2"/>
        <v>553</v>
      </c>
      <c r="J29" s="16"/>
      <c r="L29" s="55">
        <v>127</v>
      </c>
      <c r="M29" s="38" t="s">
        <v>165</v>
      </c>
      <c r="N29" s="39">
        <f>+Sheet1!C105</f>
        <v>54</v>
      </c>
      <c r="O29" s="73"/>
      <c r="P29" s="39">
        <f>+Sheet1!E105</f>
        <v>103</v>
      </c>
      <c r="Q29" s="73"/>
      <c r="R29" s="39">
        <f>+Sheet1!G105</f>
        <v>106</v>
      </c>
      <c r="S29" s="73"/>
      <c r="T29" s="39">
        <f t="shared" si="1"/>
        <v>209</v>
      </c>
      <c r="U29" s="74"/>
    </row>
    <row r="30" spans="1:10" ht="18" customHeight="1">
      <c r="A30" s="49">
        <v>31</v>
      </c>
      <c r="B30" s="13" t="s">
        <v>27</v>
      </c>
      <c r="C30" s="13">
        <f>+Sheet1!C29</f>
        <v>83</v>
      </c>
      <c r="D30" s="22"/>
      <c r="E30" s="13">
        <f>+Sheet1!E29</f>
        <v>187</v>
      </c>
      <c r="F30" s="22"/>
      <c r="G30" s="13">
        <f>+Sheet1!G29</f>
        <v>161</v>
      </c>
      <c r="H30" s="22"/>
      <c r="I30" s="13">
        <f t="shared" si="2"/>
        <v>348</v>
      </c>
      <c r="J30" s="18"/>
    </row>
    <row r="31" spans="1:10" ht="18" customHeight="1">
      <c r="A31" s="56">
        <v>32</v>
      </c>
      <c r="B31" s="4" t="s">
        <v>28</v>
      </c>
      <c r="C31" s="4">
        <f>+Sheet1!C30</f>
        <v>120</v>
      </c>
      <c r="D31" s="14"/>
      <c r="E31" s="4">
        <f>+Sheet1!E30</f>
        <v>213</v>
      </c>
      <c r="F31" s="14"/>
      <c r="G31" s="4">
        <f>+Sheet1!G30</f>
        <v>207</v>
      </c>
      <c r="H31" s="14"/>
      <c r="I31" s="4">
        <f t="shared" si="2"/>
        <v>420</v>
      </c>
      <c r="J31" s="16"/>
    </row>
    <row r="32" spans="1:21" ht="18" customHeight="1" thickBot="1">
      <c r="A32" s="49">
        <v>33</v>
      </c>
      <c r="B32" s="13" t="s">
        <v>29</v>
      </c>
      <c r="C32" s="13">
        <f>+Sheet1!C31</f>
        <v>82</v>
      </c>
      <c r="D32" s="22"/>
      <c r="E32" s="13">
        <f>+Sheet1!E31</f>
        <v>102</v>
      </c>
      <c r="F32" s="22"/>
      <c r="G32" s="13">
        <f>+Sheet1!G31</f>
        <v>122</v>
      </c>
      <c r="H32" s="22"/>
      <c r="I32" s="13">
        <f t="shared" si="2"/>
        <v>224</v>
      </c>
      <c r="J32" s="18"/>
      <c r="L32" s="93" t="s">
        <v>191</v>
      </c>
      <c r="M32" s="93"/>
      <c r="N32" s="93"/>
      <c r="O32" s="93"/>
      <c r="P32" s="93"/>
      <c r="Q32" s="93"/>
      <c r="R32" s="93"/>
      <c r="S32" s="93"/>
      <c r="T32" s="93"/>
      <c r="U32" s="93"/>
    </row>
    <row r="33" spans="1:21" ht="18" customHeight="1" thickBot="1">
      <c r="A33" s="56">
        <v>34</v>
      </c>
      <c r="B33" s="4" t="s">
        <v>30</v>
      </c>
      <c r="C33" s="4">
        <f>+Sheet1!C32</f>
        <v>141</v>
      </c>
      <c r="D33" s="14"/>
      <c r="E33" s="4">
        <f>+Sheet1!E32</f>
        <v>281</v>
      </c>
      <c r="F33" s="14"/>
      <c r="G33" s="4">
        <f>+Sheet1!G32</f>
        <v>300</v>
      </c>
      <c r="H33" s="14"/>
      <c r="I33" s="4">
        <f t="shared" si="2"/>
        <v>581</v>
      </c>
      <c r="J33" s="16"/>
      <c r="L33" s="52" t="s">
        <v>168</v>
      </c>
      <c r="M33" s="6" t="s">
        <v>75</v>
      </c>
      <c r="N33" s="97" t="s">
        <v>197</v>
      </c>
      <c r="O33" s="98"/>
      <c r="P33" s="97" t="s">
        <v>198</v>
      </c>
      <c r="Q33" s="98"/>
      <c r="R33" s="97" t="s">
        <v>199</v>
      </c>
      <c r="S33" s="98"/>
      <c r="T33" s="97" t="s">
        <v>200</v>
      </c>
      <c r="U33" s="99"/>
    </row>
    <row r="34" spans="1:21" ht="18" customHeight="1">
      <c r="A34" s="49">
        <v>35</v>
      </c>
      <c r="B34" s="13" t="s">
        <v>31</v>
      </c>
      <c r="C34" s="13">
        <f>+Sheet1!C33</f>
        <v>58</v>
      </c>
      <c r="D34" s="22"/>
      <c r="E34" s="13">
        <f>+Sheet1!E33</f>
        <v>87</v>
      </c>
      <c r="F34" s="22"/>
      <c r="G34" s="13">
        <f>+Sheet1!G33</f>
        <v>98</v>
      </c>
      <c r="H34" s="22"/>
      <c r="I34" s="13">
        <f t="shared" si="2"/>
        <v>185</v>
      </c>
      <c r="J34" s="18"/>
      <c r="L34" s="56">
        <v>1</v>
      </c>
      <c r="M34" s="4" t="s">
        <v>65</v>
      </c>
      <c r="N34" s="4">
        <f>+Sheet1!C106</f>
        <v>553</v>
      </c>
      <c r="O34" s="29"/>
      <c r="P34" s="4">
        <f>+Sheet1!E106</f>
        <v>874</v>
      </c>
      <c r="Q34" s="29"/>
      <c r="R34" s="12">
        <f>+Sheet1!G106</f>
        <v>943</v>
      </c>
      <c r="S34" s="21"/>
      <c r="T34" s="4">
        <f>+Sheet1!I106</f>
        <v>1817</v>
      </c>
      <c r="U34" s="46"/>
    </row>
    <row r="35" spans="1:21" ht="18" customHeight="1">
      <c r="A35" s="56">
        <v>36</v>
      </c>
      <c r="B35" s="27" t="s">
        <v>32</v>
      </c>
      <c r="C35" s="12">
        <f>+Sheet1!C34</f>
        <v>40</v>
      </c>
      <c r="D35" s="25"/>
      <c r="E35" s="12">
        <f>+Sheet1!E34</f>
        <v>89</v>
      </c>
      <c r="F35" s="25"/>
      <c r="G35" s="12">
        <f>+Sheet1!G34</f>
        <v>87</v>
      </c>
      <c r="H35" s="25"/>
      <c r="I35" s="12">
        <f t="shared" si="2"/>
        <v>176</v>
      </c>
      <c r="J35" s="16"/>
      <c r="L35" s="41">
        <v>2</v>
      </c>
      <c r="M35" s="1" t="s">
        <v>66</v>
      </c>
      <c r="N35" s="1">
        <f>+Sheet1!C107</f>
        <v>2240</v>
      </c>
      <c r="O35" s="31"/>
      <c r="P35" s="28">
        <f>+Sheet1!E107</f>
        <v>3479</v>
      </c>
      <c r="Q35" s="31"/>
      <c r="R35" s="26">
        <f>+Sheet1!G107</f>
        <v>3335</v>
      </c>
      <c r="S35" s="35"/>
      <c r="T35" s="28">
        <f>+Sheet1!I107</f>
        <v>6814</v>
      </c>
      <c r="U35" s="47"/>
    </row>
    <row r="36" spans="1:21" ht="18" customHeight="1">
      <c r="A36" s="49">
        <v>37</v>
      </c>
      <c r="B36" s="24" t="s">
        <v>33</v>
      </c>
      <c r="C36" s="13">
        <f>+Sheet1!C35</f>
        <v>209</v>
      </c>
      <c r="D36" s="22"/>
      <c r="E36" s="13">
        <f>+Sheet1!E35</f>
        <v>438</v>
      </c>
      <c r="F36" s="22"/>
      <c r="G36" s="13">
        <f>+Sheet1!G35</f>
        <v>452</v>
      </c>
      <c r="H36" s="22"/>
      <c r="I36" s="13">
        <f aca="true" t="shared" si="3" ref="I36:I72">E36+G36</f>
        <v>890</v>
      </c>
      <c r="J36" s="18"/>
      <c r="L36" s="56">
        <v>3</v>
      </c>
      <c r="M36" s="4" t="s">
        <v>67</v>
      </c>
      <c r="N36" s="4">
        <f>+Sheet1!C108</f>
        <v>351</v>
      </c>
      <c r="O36" s="29"/>
      <c r="P36" s="4">
        <f>+Sheet1!E108</f>
        <v>652</v>
      </c>
      <c r="Q36" s="29"/>
      <c r="R36" s="12">
        <f>+Sheet1!G108</f>
        <v>659</v>
      </c>
      <c r="S36" s="21"/>
      <c r="T36" s="4">
        <f>+Sheet1!I108</f>
        <v>1311</v>
      </c>
      <c r="U36" s="46"/>
    </row>
    <row r="37" spans="1:21" ht="18" customHeight="1">
      <c r="A37" s="56">
        <v>38</v>
      </c>
      <c r="B37" s="27" t="s">
        <v>34</v>
      </c>
      <c r="C37" s="4">
        <f>+Sheet1!C36</f>
        <v>188</v>
      </c>
      <c r="D37" s="14"/>
      <c r="E37" s="4">
        <f>+Sheet1!E36</f>
        <v>236</v>
      </c>
      <c r="F37" s="14"/>
      <c r="G37" s="4">
        <f>+Sheet1!G36</f>
        <v>298</v>
      </c>
      <c r="H37" s="14"/>
      <c r="I37" s="4">
        <f t="shared" si="3"/>
        <v>534</v>
      </c>
      <c r="J37" s="16"/>
      <c r="L37" s="41">
        <v>4</v>
      </c>
      <c r="M37" s="1" t="s">
        <v>68</v>
      </c>
      <c r="N37" s="28">
        <f>+Sheet1!C109</f>
        <v>1048</v>
      </c>
      <c r="O37" s="31"/>
      <c r="P37" s="28">
        <f>+Sheet1!E109</f>
        <v>1777</v>
      </c>
      <c r="Q37" s="31"/>
      <c r="R37" s="26">
        <f>+Sheet1!G109</f>
        <v>1869</v>
      </c>
      <c r="S37" s="35"/>
      <c r="T37" s="28">
        <f>+Sheet1!I109</f>
        <v>3646</v>
      </c>
      <c r="U37" s="47"/>
    </row>
    <row r="38" spans="1:21" ht="18" customHeight="1">
      <c r="A38" s="49">
        <v>39</v>
      </c>
      <c r="B38" s="24" t="s">
        <v>35</v>
      </c>
      <c r="C38" s="7">
        <f>+Sheet1!C37</f>
        <v>62</v>
      </c>
      <c r="D38" s="23"/>
      <c r="E38" s="7">
        <f>+Sheet1!E37</f>
        <v>119</v>
      </c>
      <c r="F38" s="23"/>
      <c r="G38" s="7">
        <f>+Sheet1!G37</f>
        <v>124</v>
      </c>
      <c r="H38" s="23"/>
      <c r="I38" s="7">
        <f t="shared" si="3"/>
        <v>243</v>
      </c>
      <c r="J38" s="18"/>
      <c r="L38" s="56">
        <v>5</v>
      </c>
      <c r="M38" s="4" t="s">
        <v>69</v>
      </c>
      <c r="N38" s="4">
        <f>+Sheet1!C110</f>
        <v>361</v>
      </c>
      <c r="O38" s="29"/>
      <c r="P38" s="4">
        <f>+Sheet1!E110</f>
        <v>707</v>
      </c>
      <c r="Q38" s="29"/>
      <c r="R38" s="12">
        <f>+Sheet1!G110</f>
        <v>762</v>
      </c>
      <c r="S38" s="21"/>
      <c r="T38" s="4">
        <f>+Sheet1!I110</f>
        <v>1469</v>
      </c>
      <c r="U38" s="46"/>
    </row>
    <row r="39" spans="1:21" ht="18" customHeight="1">
      <c r="A39" s="53">
        <v>40</v>
      </c>
      <c r="B39" s="27" t="s">
        <v>36</v>
      </c>
      <c r="C39" s="4">
        <f>+Sheet1!C38</f>
        <v>78</v>
      </c>
      <c r="D39" s="14"/>
      <c r="E39" s="4">
        <f>+Sheet1!E38</f>
        <v>187</v>
      </c>
      <c r="F39" s="14"/>
      <c r="G39" s="4">
        <f>+Sheet1!G38</f>
        <v>177</v>
      </c>
      <c r="H39" s="14"/>
      <c r="I39" s="4">
        <f t="shared" si="3"/>
        <v>364</v>
      </c>
      <c r="J39" s="16"/>
      <c r="L39" s="41">
        <v>6</v>
      </c>
      <c r="M39" s="1" t="s">
        <v>70</v>
      </c>
      <c r="N39" s="28">
        <f>+Sheet1!C111</f>
        <v>2305</v>
      </c>
      <c r="O39" s="31"/>
      <c r="P39" s="28">
        <f>+Sheet1!E111</f>
        <v>3572</v>
      </c>
      <c r="Q39" s="31"/>
      <c r="R39" s="26">
        <f>+Sheet1!G111</f>
        <v>2764</v>
      </c>
      <c r="S39" s="35"/>
      <c r="T39" s="28">
        <f>+Sheet1!I111</f>
        <v>6336</v>
      </c>
      <c r="U39" s="47"/>
    </row>
    <row r="40" spans="1:21" ht="18" customHeight="1">
      <c r="A40" s="50">
        <v>41</v>
      </c>
      <c r="B40" s="24" t="s">
        <v>130</v>
      </c>
      <c r="C40" s="13">
        <f>+Sheet1!C39</f>
        <v>46</v>
      </c>
      <c r="D40" s="22"/>
      <c r="E40" s="13">
        <f>+Sheet1!E39</f>
        <v>104</v>
      </c>
      <c r="F40" s="22"/>
      <c r="G40" s="13">
        <f>+Sheet1!G39</f>
        <v>112</v>
      </c>
      <c r="H40" s="22"/>
      <c r="I40" s="13">
        <f t="shared" si="3"/>
        <v>216</v>
      </c>
      <c r="J40" s="18"/>
      <c r="L40" s="56">
        <v>7</v>
      </c>
      <c r="M40" s="4" t="s">
        <v>71</v>
      </c>
      <c r="N40" s="4">
        <f>+Sheet1!C112</f>
        <v>2380</v>
      </c>
      <c r="O40" s="29"/>
      <c r="P40" s="4">
        <f>+Sheet1!E112</f>
        <v>3417</v>
      </c>
      <c r="Q40" s="29"/>
      <c r="R40" s="12">
        <f>+Sheet1!G112</f>
        <v>3404</v>
      </c>
      <c r="S40" s="21"/>
      <c r="T40" s="4">
        <f>+Sheet1!I112</f>
        <v>6821</v>
      </c>
      <c r="U40" s="46"/>
    </row>
    <row r="41" spans="1:21" ht="18" customHeight="1">
      <c r="A41" s="53">
        <v>42</v>
      </c>
      <c r="B41" s="27" t="s">
        <v>37</v>
      </c>
      <c r="C41" s="4">
        <f>+Sheet1!C40</f>
        <v>62</v>
      </c>
      <c r="D41" s="14"/>
      <c r="E41" s="4">
        <f>+Sheet1!E40</f>
        <v>136</v>
      </c>
      <c r="F41" s="14"/>
      <c r="G41" s="4">
        <f>+Sheet1!G40</f>
        <v>133</v>
      </c>
      <c r="H41" s="14"/>
      <c r="I41" s="4">
        <f t="shared" si="3"/>
        <v>269</v>
      </c>
      <c r="J41" s="16"/>
      <c r="L41" s="41">
        <v>8</v>
      </c>
      <c r="M41" s="1" t="s">
        <v>72</v>
      </c>
      <c r="N41" s="28">
        <f>+Sheet1!C113</f>
        <v>857</v>
      </c>
      <c r="O41" s="31"/>
      <c r="P41" s="28">
        <f>+Sheet1!E113</f>
        <v>1796</v>
      </c>
      <c r="Q41" s="31"/>
      <c r="R41" s="26">
        <f>+Sheet1!G113</f>
        <v>1777</v>
      </c>
      <c r="S41" s="35"/>
      <c r="T41" s="28">
        <f>+Sheet1!I113</f>
        <v>3573</v>
      </c>
      <c r="U41" s="47"/>
    </row>
    <row r="42" spans="1:21" ht="18" customHeight="1">
      <c r="A42" s="50">
        <v>43</v>
      </c>
      <c r="B42" s="24" t="s">
        <v>38</v>
      </c>
      <c r="C42" s="13">
        <f>+Sheet1!C41</f>
        <v>67</v>
      </c>
      <c r="D42" s="22"/>
      <c r="E42" s="13">
        <f>+Sheet1!E41</f>
        <v>168</v>
      </c>
      <c r="F42" s="22"/>
      <c r="G42" s="13">
        <f>+Sheet1!G41</f>
        <v>154</v>
      </c>
      <c r="H42" s="22"/>
      <c r="I42" s="13">
        <f t="shared" si="3"/>
        <v>322</v>
      </c>
      <c r="J42" s="18"/>
      <c r="L42" s="56">
        <v>9</v>
      </c>
      <c r="M42" s="4" t="s">
        <v>73</v>
      </c>
      <c r="N42" s="4">
        <f>+Sheet1!C114</f>
        <v>2302</v>
      </c>
      <c r="O42" s="29"/>
      <c r="P42" s="4">
        <f>+Sheet1!E114</f>
        <v>3161</v>
      </c>
      <c r="Q42" s="29"/>
      <c r="R42" s="12">
        <f>+Sheet1!G114</f>
        <v>2740</v>
      </c>
      <c r="S42" s="21"/>
      <c r="T42" s="4">
        <f>+Sheet1!I114</f>
        <v>5901</v>
      </c>
      <c r="U42" s="46"/>
    </row>
    <row r="43" spans="1:21" ht="18" customHeight="1">
      <c r="A43" s="53">
        <v>44</v>
      </c>
      <c r="B43" s="27" t="s">
        <v>39</v>
      </c>
      <c r="C43" s="4">
        <f>+Sheet1!C42</f>
        <v>92</v>
      </c>
      <c r="D43" s="14"/>
      <c r="E43" s="4">
        <f>+Sheet1!E42</f>
        <v>185</v>
      </c>
      <c r="F43" s="14"/>
      <c r="G43" s="4">
        <f>+Sheet1!G42</f>
        <v>182</v>
      </c>
      <c r="H43" s="14"/>
      <c r="I43" s="4">
        <f t="shared" si="3"/>
        <v>367</v>
      </c>
      <c r="J43" s="16"/>
      <c r="L43" s="57">
        <v>10</v>
      </c>
      <c r="M43" s="28" t="s">
        <v>96</v>
      </c>
      <c r="N43" s="28">
        <f>+Sheet1!C115</f>
        <v>424</v>
      </c>
      <c r="O43" s="31"/>
      <c r="P43" s="28">
        <f>+Sheet1!E115</f>
        <v>845</v>
      </c>
      <c r="Q43" s="31"/>
      <c r="R43" s="26">
        <f>+Sheet1!G115</f>
        <v>869</v>
      </c>
      <c r="S43" s="35"/>
      <c r="T43" s="28">
        <f>+Sheet1!I115</f>
        <v>1714</v>
      </c>
      <c r="U43" s="47"/>
    </row>
    <row r="44" spans="1:21" ht="18" customHeight="1">
      <c r="A44" s="50">
        <v>45</v>
      </c>
      <c r="B44" s="24" t="s">
        <v>40</v>
      </c>
      <c r="C44" s="13">
        <f>+Sheet1!C43</f>
        <v>51</v>
      </c>
      <c r="D44" s="22"/>
      <c r="E44" s="13">
        <f>+Sheet1!E43</f>
        <v>108</v>
      </c>
      <c r="F44" s="22"/>
      <c r="G44" s="13">
        <f>+Sheet1!G43</f>
        <v>114</v>
      </c>
      <c r="H44" s="22"/>
      <c r="I44" s="13">
        <f t="shared" si="3"/>
        <v>222</v>
      </c>
      <c r="J44" s="18"/>
      <c r="L44" s="56">
        <v>11</v>
      </c>
      <c r="M44" s="4" t="s">
        <v>111</v>
      </c>
      <c r="N44" s="4">
        <f>+Sheet1!C116</f>
        <v>729</v>
      </c>
      <c r="O44" s="29"/>
      <c r="P44" s="4">
        <f>+Sheet1!E116</f>
        <v>1250</v>
      </c>
      <c r="Q44" s="29"/>
      <c r="R44" s="12">
        <f>+Sheet1!G116</f>
        <v>1333</v>
      </c>
      <c r="S44" s="21"/>
      <c r="T44" s="4">
        <f>+Sheet1!I116</f>
        <v>2583</v>
      </c>
      <c r="U44" s="46"/>
    </row>
    <row r="45" spans="1:21" ht="18" customHeight="1">
      <c r="A45" s="53">
        <v>46</v>
      </c>
      <c r="B45" s="27" t="s">
        <v>41</v>
      </c>
      <c r="C45" s="4">
        <f>+Sheet1!C44</f>
        <v>55</v>
      </c>
      <c r="D45" s="14"/>
      <c r="E45" s="4">
        <f>+Sheet1!E44</f>
        <v>127</v>
      </c>
      <c r="F45" s="14"/>
      <c r="G45" s="4">
        <f>+Sheet1!G44</f>
        <v>118</v>
      </c>
      <c r="H45" s="14"/>
      <c r="I45" s="4">
        <f t="shared" si="3"/>
        <v>245</v>
      </c>
      <c r="J45" s="16"/>
      <c r="L45" s="41">
        <v>12</v>
      </c>
      <c r="M45" s="28" t="s">
        <v>112</v>
      </c>
      <c r="N45" s="28">
        <f>+Sheet1!C117</f>
        <v>472</v>
      </c>
      <c r="O45" s="31"/>
      <c r="P45" s="28">
        <f>+Sheet1!E117</f>
        <v>980</v>
      </c>
      <c r="Q45" s="31"/>
      <c r="R45" s="26">
        <f>+Sheet1!G117</f>
        <v>1021</v>
      </c>
      <c r="S45" s="35"/>
      <c r="T45" s="28">
        <f>+Sheet1!I117</f>
        <v>2001</v>
      </c>
      <c r="U45" s="47"/>
    </row>
    <row r="46" spans="1:21" ht="18" customHeight="1">
      <c r="A46" s="50">
        <v>47</v>
      </c>
      <c r="B46" s="24" t="s">
        <v>42</v>
      </c>
      <c r="C46" s="13">
        <f>+Sheet1!C45</f>
        <v>70</v>
      </c>
      <c r="D46" s="22"/>
      <c r="E46" s="13">
        <f>+Sheet1!E45</f>
        <v>120</v>
      </c>
      <c r="F46" s="22"/>
      <c r="G46" s="13">
        <f>+Sheet1!G45</f>
        <v>133</v>
      </c>
      <c r="H46" s="22"/>
      <c r="I46" s="13">
        <f t="shared" si="3"/>
        <v>253</v>
      </c>
      <c r="J46" s="18"/>
      <c r="L46" s="56">
        <v>13</v>
      </c>
      <c r="M46" s="4" t="s">
        <v>131</v>
      </c>
      <c r="N46" s="4">
        <f>+Sheet1!C118</f>
        <v>1103</v>
      </c>
      <c r="O46" s="29"/>
      <c r="P46" s="4">
        <f>+Sheet1!E118</f>
        <v>2034</v>
      </c>
      <c r="Q46" s="29"/>
      <c r="R46" s="12">
        <f>+Sheet1!G118</f>
        <v>2056</v>
      </c>
      <c r="S46" s="21"/>
      <c r="T46" s="4">
        <f>+Sheet1!I118</f>
        <v>4090</v>
      </c>
      <c r="U46" s="46"/>
    </row>
    <row r="47" spans="1:21" ht="18" customHeight="1">
      <c r="A47" s="53">
        <v>48</v>
      </c>
      <c r="B47" s="27" t="s">
        <v>43</v>
      </c>
      <c r="C47" s="4">
        <f>+Sheet1!C46</f>
        <v>59</v>
      </c>
      <c r="D47" s="14"/>
      <c r="E47" s="4">
        <f>+Sheet1!E46</f>
        <v>145</v>
      </c>
      <c r="F47" s="14"/>
      <c r="G47" s="4">
        <f>+Sheet1!G46</f>
        <v>129</v>
      </c>
      <c r="H47" s="14"/>
      <c r="I47" s="4">
        <f t="shared" si="3"/>
        <v>274</v>
      </c>
      <c r="J47" s="16"/>
      <c r="L47" s="41">
        <v>14</v>
      </c>
      <c r="M47" s="1" t="s">
        <v>132</v>
      </c>
      <c r="N47" s="28">
        <f>+Sheet1!C119</f>
        <v>727</v>
      </c>
      <c r="O47" s="31"/>
      <c r="P47" s="28">
        <f>+Sheet1!E119</f>
        <v>1238</v>
      </c>
      <c r="Q47" s="31"/>
      <c r="R47" s="26">
        <f>+Sheet1!G119</f>
        <v>1307</v>
      </c>
      <c r="S47" s="35"/>
      <c r="T47" s="28">
        <f>+Sheet1!I119</f>
        <v>2545</v>
      </c>
      <c r="U47" s="47"/>
    </row>
    <row r="48" spans="1:21" ht="18" customHeight="1">
      <c r="A48" s="50">
        <v>49</v>
      </c>
      <c r="B48" s="24" t="s">
        <v>44</v>
      </c>
      <c r="C48" s="13">
        <f>+Sheet1!C47</f>
        <v>44</v>
      </c>
      <c r="D48" s="22"/>
      <c r="E48" s="13">
        <f>+Sheet1!E47</f>
        <v>72</v>
      </c>
      <c r="F48" s="22"/>
      <c r="G48" s="13">
        <f>+Sheet1!G47</f>
        <v>75</v>
      </c>
      <c r="H48" s="22"/>
      <c r="I48" s="13">
        <f t="shared" si="3"/>
        <v>147</v>
      </c>
      <c r="J48" s="18"/>
      <c r="L48" s="56">
        <v>15</v>
      </c>
      <c r="M48" s="4" t="s">
        <v>133</v>
      </c>
      <c r="N48" s="4">
        <f>+Sheet1!C120</f>
        <v>1324</v>
      </c>
      <c r="O48" s="29"/>
      <c r="P48" s="4">
        <f>+Sheet1!E120</f>
        <v>2149</v>
      </c>
      <c r="Q48" s="29"/>
      <c r="R48" s="12">
        <f>+Sheet1!G120</f>
        <v>2411</v>
      </c>
      <c r="S48" s="21"/>
      <c r="T48" s="4">
        <f>+Sheet1!I120</f>
        <v>4560</v>
      </c>
      <c r="U48" s="46"/>
    </row>
    <row r="49" spans="1:21" ht="18" customHeight="1">
      <c r="A49" s="53">
        <v>50</v>
      </c>
      <c r="B49" s="27" t="s">
        <v>45</v>
      </c>
      <c r="C49" s="4">
        <f>+Sheet1!C48</f>
        <v>28</v>
      </c>
      <c r="D49" s="14"/>
      <c r="E49" s="4">
        <f>+Sheet1!E48</f>
        <v>57</v>
      </c>
      <c r="F49" s="14"/>
      <c r="G49" s="4">
        <f>+Sheet1!G48</f>
        <v>49</v>
      </c>
      <c r="H49" s="14"/>
      <c r="I49" s="4">
        <f t="shared" si="3"/>
        <v>106</v>
      </c>
      <c r="J49" s="16"/>
      <c r="L49" s="41">
        <v>16</v>
      </c>
      <c r="M49" s="1" t="s">
        <v>134</v>
      </c>
      <c r="N49" s="28">
        <f>+Sheet1!C121</f>
        <v>1391</v>
      </c>
      <c r="O49" s="31"/>
      <c r="P49" s="28">
        <f>+Sheet1!E121</f>
        <v>2511</v>
      </c>
      <c r="Q49" s="31"/>
      <c r="R49" s="26">
        <f>+Sheet1!G121</f>
        <v>2695</v>
      </c>
      <c r="S49" s="35"/>
      <c r="T49" s="28">
        <f>+Sheet1!I121</f>
        <v>5206</v>
      </c>
      <c r="U49" s="47"/>
    </row>
    <row r="50" spans="1:21" ht="18" customHeight="1">
      <c r="A50" s="50">
        <v>51</v>
      </c>
      <c r="B50" s="24" t="s">
        <v>46</v>
      </c>
      <c r="C50" s="13">
        <f>+Sheet1!C49</f>
        <v>58</v>
      </c>
      <c r="D50" s="22"/>
      <c r="E50" s="13">
        <f>+Sheet1!E49</f>
        <v>129</v>
      </c>
      <c r="F50" s="22"/>
      <c r="G50" s="13">
        <f>+Sheet1!G49</f>
        <v>129</v>
      </c>
      <c r="H50" s="22"/>
      <c r="I50" s="13">
        <f t="shared" si="3"/>
        <v>258</v>
      </c>
      <c r="J50" s="18"/>
      <c r="L50" s="56">
        <v>17</v>
      </c>
      <c r="M50" s="4" t="s">
        <v>135</v>
      </c>
      <c r="N50" s="4">
        <f>+Sheet1!C122</f>
        <v>334</v>
      </c>
      <c r="O50" s="29"/>
      <c r="P50" s="4">
        <f>+Sheet1!E122</f>
        <v>640</v>
      </c>
      <c r="Q50" s="29"/>
      <c r="R50" s="12">
        <f>+Sheet1!G122</f>
        <v>693</v>
      </c>
      <c r="S50" s="21"/>
      <c r="T50" s="4">
        <f>+Sheet1!I122</f>
        <v>1333</v>
      </c>
      <c r="U50" s="46"/>
    </row>
    <row r="51" spans="1:21" ht="18" customHeight="1">
      <c r="A51" s="53">
        <v>52</v>
      </c>
      <c r="B51" s="27" t="s">
        <v>47</v>
      </c>
      <c r="C51" s="4">
        <f>+Sheet1!C50</f>
        <v>84</v>
      </c>
      <c r="D51" s="14"/>
      <c r="E51" s="4">
        <f>+Sheet1!E50</f>
        <v>185</v>
      </c>
      <c r="F51" s="14"/>
      <c r="G51" s="4">
        <f>+Sheet1!G50</f>
        <v>195</v>
      </c>
      <c r="H51" s="14"/>
      <c r="I51" s="4">
        <f t="shared" si="3"/>
        <v>380</v>
      </c>
      <c r="J51" s="16"/>
      <c r="L51" s="41">
        <v>18</v>
      </c>
      <c r="M51" s="1" t="s">
        <v>136</v>
      </c>
      <c r="N51" s="28">
        <f>+Sheet1!C123</f>
        <v>258</v>
      </c>
      <c r="O51" s="31"/>
      <c r="P51" s="28">
        <f>+Sheet1!E123</f>
        <v>470</v>
      </c>
      <c r="Q51" s="31"/>
      <c r="R51" s="26">
        <f>+Sheet1!G123</f>
        <v>496</v>
      </c>
      <c r="S51" s="35"/>
      <c r="T51" s="28">
        <f>+Sheet1!I123</f>
        <v>966</v>
      </c>
      <c r="U51" s="47"/>
    </row>
    <row r="52" spans="1:21" ht="18" customHeight="1">
      <c r="A52" s="50">
        <v>53</v>
      </c>
      <c r="B52" s="24" t="s">
        <v>48</v>
      </c>
      <c r="C52" s="13">
        <f>+Sheet1!C51</f>
        <v>16</v>
      </c>
      <c r="D52" s="22"/>
      <c r="E52" s="13">
        <f>+Sheet1!E51</f>
        <v>48</v>
      </c>
      <c r="F52" s="22"/>
      <c r="G52" s="13">
        <f>+Sheet1!G51</f>
        <v>37</v>
      </c>
      <c r="H52" s="22"/>
      <c r="I52" s="13">
        <f t="shared" si="3"/>
        <v>85</v>
      </c>
      <c r="J52" s="18"/>
      <c r="L52" s="56">
        <v>19</v>
      </c>
      <c r="M52" s="4" t="s">
        <v>137</v>
      </c>
      <c r="N52" s="4">
        <f>+Sheet1!C124</f>
        <v>563</v>
      </c>
      <c r="O52" s="29"/>
      <c r="P52" s="4">
        <f>+Sheet1!E124</f>
        <v>1113</v>
      </c>
      <c r="Q52" s="29"/>
      <c r="R52" s="12">
        <f>+Sheet1!G124</f>
        <v>1150</v>
      </c>
      <c r="S52" s="21"/>
      <c r="T52" s="4">
        <f>+Sheet1!I124</f>
        <v>2263</v>
      </c>
      <c r="U52" s="46"/>
    </row>
    <row r="53" spans="1:21" ht="18" customHeight="1" thickBot="1">
      <c r="A53" s="53">
        <v>54</v>
      </c>
      <c r="B53" s="27" t="s">
        <v>49</v>
      </c>
      <c r="C53" s="4">
        <f>+Sheet1!C52</f>
        <v>60</v>
      </c>
      <c r="D53" s="14"/>
      <c r="E53" s="4">
        <f>+Sheet1!E52</f>
        <v>142</v>
      </c>
      <c r="F53" s="14"/>
      <c r="G53" s="4">
        <f>+Sheet1!G52</f>
        <v>138</v>
      </c>
      <c r="H53" s="14"/>
      <c r="I53" s="4">
        <f t="shared" si="3"/>
        <v>280</v>
      </c>
      <c r="J53" s="16"/>
      <c r="L53" s="58">
        <v>20</v>
      </c>
      <c r="M53" s="42" t="s">
        <v>138</v>
      </c>
      <c r="N53" s="34">
        <f>+Sheet1!C125</f>
        <v>333</v>
      </c>
      <c r="O53" s="33"/>
      <c r="P53" s="34">
        <f>+Sheet1!E125</f>
        <v>709</v>
      </c>
      <c r="Q53" s="33"/>
      <c r="R53" s="32">
        <f>+Sheet1!G125</f>
        <v>722</v>
      </c>
      <c r="S53" s="36"/>
      <c r="T53" s="34">
        <f>+Sheet1!I125</f>
        <v>1431</v>
      </c>
      <c r="U53" s="48"/>
    </row>
    <row r="54" spans="1:21" ht="18" customHeight="1">
      <c r="A54" s="50">
        <v>55</v>
      </c>
      <c r="B54" s="24" t="s">
        <v>50</v>
      </c>
      <c r="C54" s="13">
        <f>+Sheet1!C53</f>
        <v>84</v>
      </c>
      <c r="D54" s="22"/>
      <c r="E54" s="13">
        <f>+Sheet1!E53</f>
        <v>189</v>
      </c>
      <c r="F54" s="22"/>
      <c r="G54" s="13">
        <f>+Sheet1!G53</f>
        <v>184</v>
      </c>
      <c r="H54" s="22"/>
      <c r="I54" s="13">
        <f t="shared" si="3"/>
        <v>373</v>
      </c>
      <c r="J54" s="18"/>
      <c r="L54" s="76"/>
      <c r="M54" s="2"/>
      <c r="N54" s="26"/>
      <c r="O54" s="35"/>
      <c r="P54" s="26"/>
      <c r="Q54" s="35"/>
      <c r="R54" s="26"/>
      <c r="S54" s="35"/>
      <c r="T54" s="26"/>
      <c r="U54" s="35"/>
    </row>
    <row r="55" spans="1:23" ht="18" customHeight="1">
      <c r="A55" s="53">
        <v>56</v>
      </c>
      <c r="B55" s="27" t="s">
        <v>51</v>
      </c>
      <c r="C55" s="4">
        <f>+Sheet1!C54</f>
        <v>302</v>
      </c>
      <c r="D55" s="14"/>
      <c r="E55" s="4">
        <f>+Sheet1!E54</f>
        <v>330</v>
      </c>
      <c r="F55" s="14"/>
      <c r="G55" s="4">
        <f>+Sheet1!G54</f>
        <v>421</v>
      </c>
      <c r="H55" s="20"/>
      <c r="I55" s="4">
        <f t="shared" si="3"/>
        <v>751</v>
      </c>
      <c r="J55" s="16"/>
      <c r="L55" s="76"/>
      <c r="M55" s="2"/>
      <c r="N55" s="26"/>
      <c r="O55" s="35"/>
      <c r="P55" s="26"/>
      <c r="Q55" s="35"/>
      <c r="R55" s="77"/>
      <c r="S55" s="77"/>
      <c r="T55" s="77"/>
      <c r="U55" s="77"/>
      <c r="V55" s="75"/>
      <c r="W55" s="75"/>
    </row>
    <row r="56" spans="1:10" ht="18" customHeight="1">
      <c r="A56" s="50">
        <v>57</v>
      </c>
      <c r="B56" s="24" t="s">
        <v>52</v>
      </c>
      <c r="C56" s="13">
        <f>+Sheet1!C55</f>
        <v>91</v>
      </c>
      <c r="D56" s="22"/>
      <c r="E56" s="13">
        <f>+Sheet1!E55</f>
        <v>165</v>
      </c>
      <c r="F56" s="22"/>
      <c r="G56" s="13">
        <f>+Sheet1!G55</f>
        <v>163</v>
      </c>
      <c r="H56" s="22"/>
      <c r="I56" s="13">
        <f t="shared" si="3"/>
        <v>328</v>
      </c>
      <c r="J56" s="18"/>
    </row>
    <row r="57" spans="1:10" ht="18" customHeight="1">
      <c r="A57" s="53">
        <v>58</v>
      </c>
      <c r="B57" s="27" t="s">
        <v>53</v>
      </c>
      <c r="C57" s="4">
        <f>+Sheet1!C56</f>
        <v>880</v>
      </c>
      <c r="D57" s="14"/>
      <c r="E57" s="4">
        <f>+Sheet1!E56</f>
        <v>958</v>
      </c>
      <c r="F57" s="14"/>
      <c r="G57" s="4">
        <f>+Sheet1!G56</f>
        <v>172</v>
      </c>
      <c r="H57" s="20"/>
      <c r="I57" s="4">
        <f t="shared" si="3"/>
        <v>1130</v>
      </c>
      <c r="J57" s="16"/>
    </row>
    <row r="58" spans="1:21" ht="18" customHeight="1" thickBot="1">
      <c r="A58" s="50">
        <v>59</v>
      </c>
      <c r="B58" s="24" t="s">
        <v>54</v>
      </c>
      <c r="C58" s="13">
        <f>+Sheet1!C57</f>
        <v>161</v>
      </c>
      <c r="D58" s="22"/>
      <c r="E58" s="13">
        <f>+Sheet1!E57</f>
        <v>251</v>
      </c>
      <c r="F58" s="22"/>
      <c r="G58" s="13">
        <f>+Sheet1!G57</f>
        <v>258</v>
      </c>
      <c r="H58" s="22"/>
      <c r="I58" s="13">
        <f t="shared" si="3"/>
        <v>509</v>
      </c>
      <c r="J58" s="18"/>
      <c r="L58" s="95" t="s">
        <v>192</v>
      </c>
      <c r="M58" s="95"/>
      <c r="N58" s="95"/>
      <c r="O58" s="95"/>
      <c r="P58" s="95"/>
      <c r="Q58" s="95"/>
      <c r="R58" s="95"/>
      <c r="S58" s="95"/>
      <c r="T58" s="95"/>
      <c r="U58" s="95"/>
    </row>
    <row r="59" spans="1:21" ht="18" customHeight="1" thickBot="1">
      <c r="A59" s="53">
        <v>60</v>
      </c>
      <c r="B59" s="27" t="s">
        <v>55</v>
      </c>
      <c r="C59" s="4">
        <f>+Sheet1!C58</f>
        <v>139</v>
      </c>
      <c r="D59" s="14"/>
      <c r="E59" s="4">
        <f>+Sheet1!E58</f>
        <v>221</v>
      </c>
      <c r="F59" s="14"/>
      <c r="G59" s="4">
        <f>+Sheet1!G58</f>
        <v>225</v>
      </c>
      <c r="H59" s="14"/>
      <c r="I59" s="4">
        <f t="shared" si="3"/>
        <v>446</v>
      </c>
      <c r="J59" s="16"/>
      <c r="L59" s="59"/>
      <c r="M59" s="8"/>
      <c r="N59" s="82" t="s">
        <v>76</v>
      </c>
      <c r="O59" s="83"/>
      <c r="P59" s="82" t="s">
        <v>77</v>
      </c>
      <c r="Q59" s="83"/>
      <c r="R59" s="82" t="s">
        <v>78</v>
      </c>
      <c r="S59" s="83"/>
      <c r="T59" s="82" t="s">
        <v>79</v>
      </c>
      <c r="U59" s="87"/>
    </row>
    <row r="60" spans="1:21" ht="18" customHeight="1">
      <c r="A60" s="50">
        <v>61</v>
      </c>
      <c r="B60" s="24" t="s">
        <v>56</v>
      </c>
      <c r="C60" s="13">
        <f>+Sheet1!C59</f>
        <v>142</v>
      </c>
      <c r="D60" s="22"/>
      <c r="E60" s="13">
        <f>+Sheet1!E59</f>
        <v>214</v>
      </c>
      <c r="F60" s="22"/>
      <c r="G60" s="13">
        <f>+Sheet1!G59</f>
        <v>207</v>
      </c>
      <c r="H60" s="60"/>
      <c r="I60" s="13">
        <f t="shared" si="3"/>
        <v>421</v>
      </c>
      <c r="J60" s="18"/>
      <c r="L60" s="65"/>
      <c r="M60" s="66"/>
      <c r="N60" s="62"/>
      <c r="O60" s="67"/>
      <c r="P60" s="62"/>
      <c r="Q60" s="67"/>
      <c r="R60" s="62"/>
      <c r="S60" s="68"/>
      <c r="T60" s="62"/>
      <c r="U60" s="69"/>
    </row>
    <row r="61" spans="1:21" ht="18" customHeight="1">
      <c r="A61" s="53">
        <v>62</v>
      </c>
      <c r="B61" s="27" t="s">
        <v>57</v>
      </c>
      <c r="C61" s="4">
        <f>+Sheet1!C60</f>
        <v>109</v>
      </c>
      <c r="D61" s="14"/>
      <c r="E61" s="4">
        <f>+Sheet1!E60</f>
        <v>203</v>
      </c>
      <c r="F61" s="14"/>
      <c r="G61" s="4">
        <f>+Sheet1!G60</f>
        <v>155</v>
      </c>
      <c r="H61" s="14"/>
      <c r="I61" s="4">
        <f t="shared" si="3"/>
        <v>358</v>
      </c>
      <c r="J61" s="16"/>
      <c r="L61" s="91" t="s">
        <v>193</v>
      </c>
      <c r="M61" s="92"/>
      <c r="N61" s="84">
        <f>SUM(N34:N53)</f>
        <v>20055</v>
      </c>
      <c r="O61" s="86"/>
      <c r="P61" s="84">
        <f>SUM(P34:P53)</f>
        <v>33374</v>
      </c>
      <c r="Q61" s="86"/>
      <c r="R61" s="84">
        <f>SUM(R34:R53)</f>
        <v>33006</v>
      </c>
      <c r="S61" s="86"/>
      <c r="T61" s="84">
        <f>+P61+R61</f>
        <v>66380</v>
      </c>
      <c r="U61" s="85"/>
    </row>
    <row r="62" spans="1:21" ht="18" customHeight="1">
      <c r="A62" s="50">
        <v>63</v>
      </c>
      <c r="B62" s="24" t="s">
        <v>58</v>
      </c>
      <c r="C62" s="13">
        <f>+Sheet1!C61</f>
        <v>377</v>
      </c>
      <c r="D62" s="22"/>
      <c r="E62" s="13">
        <f>+Sheet1!E61</f>
        <v>496</v>
      </c>
      <c r="F62" s="22"/>
      <c r="G62" s="13">
        <f>+Sheet1!G61</f>
        <v>474</v>
      </c>
      <c r="H62" s="60"/>
      <c r="I62" s="13">
        <f t="shared" si="3"/>
        <v>970</v>
      </c>
      <c r="J62" s="18"/>
      <c r="L62" s="10"/>
      <c r="M62" s="11"/>
      <c r="N62" s="9"/>
      <c r="O62" s="70"/>
      <c r="P62" s="9"/>
      <c r="Q62" s="70"/>
      <c r="R62" s="9"/>
      <c r="S62" s="63"/>
      <c r="T62" s="9"/>
      <c r="U62" s="64"/>
    </row>
    <row r="63" spans="1:21" ht="18" customHeight="1" thickBot="1">
      <c r="A63" s="53">
        <v>64</v>
      </c>
      <c r="B63" s="27" t="s">
        <v>59</v>
      </c>
      <c r="C63" s="4">
        <f>+Sheet1!C62</f>
        <v>185</v>
      </c>
      <c r="D63" s="14"/>
      <c r="E63" s="4">
        <f>+Sheet1!E62</f>
        <v>239</v>
      </c>
      <c r="F63" s="14"/>
      <c r="G63" s="4">
        <f>+Sheet1!G62</f>
        <v>164</v>
      </c>
      <c r="H63" s="20"/>
      <c r="I63" s="4">
        <f t="shared" si="3"/>
        <v>403</v>
      </c>
      <c r="J63" s="16"/>
      <c r="L63" s="88" t="s">
        <v>80</v>
      </c>
      <c r="M63" s="89"/>
      <c r="N63" s="80">
        <f>Sheet1!C127</f>
        <v>-17</v>
      </c>
      <c r="O63" s="96"/>
      <c r="P63" s="80">
        <f>Sheet1!E127</f>
        <v>-33</v>
      </c>
      <c r="Q63" s="96"/>
      <c r="R63" s="80">
        <f>Sheet1!G127</f>
        <v>-39</v>
      </c>
      <c r="S63" s="96"/>
      <c r="T63" s="80">
        <f>Sheet1!I127</f>
        <v>-72</v>
      </c>
      <c r="U63" s="81"/>
    </row>
    <row r="64" spans="1:10" ht="18" customHeight="1">
      <c r="A64" s="50">
        <v>65</v>
      </c>
      <c r="B64" s="24" t="s">
        <v>60</v>
      </c>
      <c r="C64" s="13">
        <f>+Sheet1!C63</f>
        <v>355</v>
      </c>
      <c r="D64" s="22"/>
      <c r="E64" s="13">
        <f>+Sheet1!E63</f>
        <v>512</v>
      </c>
      <c r="F64" s="22"/>
      <c r="G64" s="13">
        <f>+Sheet1!G63</f>
        <v>445</v>
      </c>
      <c r="H64" s="22"/>
      <c r="I64" s="13">
        <f t="shared" si="3"/>
        <v>957</v>
      </c>
      <c r="J64" s="18"/>
    </row>
    <row r="65" spans="1:19" ht="18" customHeight="1">
      <c r="A65" s="53">
        <v>66</v>
      </c>
      <c r="B65" s="27" t="s">
        <v>61</v>
      </c>
      <c r="C65" s="4">
        <f>+Sheet1!C64</f>
        <v>130</v>
      </c>
      <c r="D65" s="14"/>
      <c r="E65" s="4">
        <f>+Sheet1!E64</f>
        <v>172</v>
      </c>
      <c r="F65" s="14"/>
      <c r="G65" s="4">
        <f>+Sheet1!G64</f>
        <v>150</v>
      </c>
      <c r="H65" s="14"/>
      <c r="I65" s="4">
        <f t="shared" si="3"/>
        <v>322</v>
      </c>
      <c r="J65" s="16"/>
      <c r="L65" s="79"/>
      <c r="S65" s="51" t="s">
        <v>167</v>
      </c>
    </row>
    <row r="66" spans="1:19" ht="18" customHeight="1">
      <c r="A66" s="50">
        <v>67</v>
      </c>
      <c r="B66" s="24" t="s">
        <v>62</v>
      </c>
      <c r="C66" s="13">
        <f>+Sheet1!C65</f>
        <v>141</v>
      </c>
      <c r="D66" s="22"/>
      <c r="E66" s="13">
        <f>+Sheet1!E65</f>
        <v>260</v>
      </c>
      <c r="F66" s="22"/>
      <c r="G66" s="13">
        <f>+Sheet1!G65</f>
        <v>254</v>
      </c>
      <c r="H66" s="22"/>
      <c r="I66" s="13">
        <f t="shared" si="3"/>
        <v>514</v>
      </c>
      <c r="J66" s="18"/>
      <c r="S66" t="s">
        <v>95</v>
      </c>
    </row>
    <row r="67" spans="1:10" ht="18" customHeight="1">
      <c r="A67" s="53">
        <v>68</v>
      </c>
      <c r="B67" s="27" t="s">
        <v>63</v>
      </c>
      <c r="C67" s="4">
        <f>+Sheet1!C66</f>
        <v>162</v>
      </c>
      <c r="D67" s="14"/>
      <c r="E67" s="4">
        <f>+Sheet1!E66</f>
        <v>265</v>
      </c>
      <c r="F67" s="14"/>
      <c r="G67" s="4">
        <f>+Sheet1!G66</f>
        <v>265</v>
      </c>
      <c r="H67" s="14"/>
      <c r="I67" s="4">
        <f t="shared" si="3"/>
        <v>530</v>
      </c>
      <c r="J67" s="16"/>
    </row>
    <row r="68" spans="1:10" ht="18" customHeight="1">
      <c r="A68" s="50">
        <v>69</v>
      </c>
      <c r="B68" s="24" t="s">
        <v>64</v>
      </c>
      <c r="C68" s="13">
        <f>+Sheet1!C67</f>
        <v>167</v>
      </c>
      <c r="D68" s="22"/>
      <c r="E68" s="13">
        <f>+Sheet1!E67</f>
        <v>318</v>
      </c>
      <c r="F68" s="22"/>
      <c r="G68" s="13">
        <f>+Sheet1!G67</f>
        <v>245</v>
      </c>
      <c r="H68" s="22"/>
      <c r="I68" s="13">
        <f t="shared" si="3"/>
        <v>563</v>
      </c>
      <c r="J68" s="18"/>
    </row>
    <row r="69" spans="1:10" ht="18" customHeight="1">
      <c r="A69" s="53">
        <v>70</v>
      </c>
      <c r="B69" s="27" t="s">
        <v>81</v>
      </c>
      <c r="C69" s="12">
        <f>+Sheet1!C68</f>
        <v>106</v>
      </c>
      <c r="D69" s="25"/>
      <c r="E69" s="12">
        <f>+Sheet1!E68</f>
        <v>196</v>
      </c>
      <c r="F69" s="25"/>
      <c r="G69" s="12">
        <f>+Sheet1!G68</f>
        <v>183</v>
      </c>
      <c r="H69" s="61"/>
      <c r="I69" s="4">
        <f t="shared" si="3"/>
        <v>379</v>
      </c>
      <c r="J69" s="16"/>
    </row>
    <row r="70" spans="1:10" ht="18" customHeight="1">
      <c r="A70" s="50">
        <v>71</v>
      </c>
      <c r="B70" s="24" t="s">
        <v>120</v>
      </c>
      <c r="C70" s="13">
        <f>+Sheet1!C69</f>
        <v>157</v>
      </c>
      <c r="D70" s="22"/>
      <c r="E70" s="13">
        <f>+Sheet1!E69</f>
        <v>227</v>
      </c>
      <c r="F70" s="22"/>
      <c r="G70" s="13">
        <f>+Sheet1!G69</f>
        <v>228</v>
      </c>
      <c r="H70" s="22"/>
      <c r="I70" s="13">
        <f t="shared" si="3"/>
        <v>455</v>
      </c>
      <c r="J70" s="18"/>
    </row>
    <row r="71" spans="1:10" ht="18" customHeight="1">
      <c r="A71" s="53">
        <v>72</v>
      </c>
      <c r="B71" s="27" t="s">
        <v>121</v>
      </c>
      <c r="C71" s="12">
        <f>+Sheet1!C70</f>
        <v>236</v>
      </c>
      <c r="D71" s="25"/>
      <c r="E71" s="12">
        <f>+Sheet1!E70</f>
        <v>324</v>
      </c>
      <c r="F71" s="25"/>
      <c r="G71" s="12">
        <f>+Sheet1!G70</f>
        <v>275</v>
      </c>
      <c r="H71" s="61"/>
      <c r="I71" s="4">
        <f t="shared" si="3"/>
        <v>599</v>
      </c>
      <c r="J71" s="16"/>
    </row>
    <row r="72" spans="1:10" ht="18" customHeight="1">
      <c r="A72" s="50">
        <v>73</v>
      </c>
      <c r="B72" s="24" t="s">
        <v>122</v>
      </c>
      <c r="C72" s="13">
        <f>+Sheet1!C71</f>
        <v>276</v>
      </c>
      <c r="D72" s="22"/>
      <c r="E72" s="13">
        <f>+Sheet1!E71</f>
        <v>405</v>
      </c>
      <c r="F72" s="22"/>
      <c r="G72" s="13">
        <f>+Sheet1!G71</f>
        <v>363</v>
      </c>
      <c r="H72" s="22"/>
      <c r="I72" s="13">
        <f t="shared" si="3"/>
        <v>768</v>
      </c>
      <c r="J72" s="18"/>
    </row>
    <row r="73" spans="1:12" ht="18" customHeight="1">
      <c r="A73" s="53">
        <v>80</v>
      </c>
      <c r="B73" s="27" t="s">
        <v>96</v>
      </c>
      <c r="C73" s="12">
        <f>+Sheet1!C72</f>
        <v>424</v>
      </c>
      <c r="D73" s="25"/>
      <c r="E73" s="12">
        <f>+Sheet1!E72</f>
        <v>845</v>
      </c>
      <c r="F73" s="25"/>
      <c r="G73" s="12">
        <f>+Sheet1!G72</f>
        <v>869</v>
      </c>
      <c r="H73" s="25"/>
      <c r="I73" s="12">
        <f>+Sheet1!I72</f>
        <v>1714</v>
      </c>
      <c r="J73" s="16"/>
      <c r="L73" s="78" t="s">
        <v>194</v>
      </c>
    </row>
    <row r="74" spans="1:12" ht="18" customHeight="1">
      <c r="A74" s="50">
        <v>81</v>
      </c>
      <c r="B74" s="24" t="s">
        <v>97</v>
      </c>
      <c r="C74" s="7">
        <f>+Sheet1!C73</f>
        <v>284</v>
      </c>
      <c r="D74" s="23"/>
      <c r="E74" s="7">
        <f>+Sheet1!E73</f>
        <v>437</v>
      </c>
      <c r="F74" s="23"/>
      <c r="G74" s="7">
        <f>+Sheet1!G73</f>
        <v>478</v>
      </c>
      <c r="H74" s="23"/>
      <c r="I74" s="7">
        <f>+Sheet1!I73</f>
        <v>915</v>
      </c>
      <c r="J74" s="18"/>
      <c r="L74" s="78" t="s">
        <v>195</v>
      </c>
    </row>
    <row r="75" spans="1:10" ht="18" customHeight="1">
      <c r="A75" s="53">
        <v>82</v>
      </c>
      <c r="B75" s="27" t="s">
        <v>98</v>
      </c>
      <c r="C75" s="12">
        <f>+Sheet1!C74</f>
        <v>215</v>
      </c>
      <c r="D75" s="25"/>
      <c r="E75" s="12">
        <f>+Sheet1!E74</f>
        <v>372</v>
      </c>
      <c r="F75" s="25"/>
      <c r="G75" s="12">
        <f>+Sheet1!G74</f>
        <v>372</v>
      </c>
      <c r="H75" s="25"/>
      <c r="I75" s="12">
        <f>+Sheet1!I74</f>
        <v>744</v>
      </c>
      <c r="J75" s="16"/>
    </row>
    <row r="76" spans="1:10" ht="18" customHeight="1">
      <c r="A76" s="50">
        <v>83</v>
      </c>
      <c r="B76" s="24" t="s">
        <v>99</v>
      </c>
      <c r="C76" s="7">
        <f>+Sheet1!C75</f>
        <v>230</v>
      </c>
      <c r="D76" s="23"/>
      <c r="E76" s="7">
        <f>+Sheet1!E75</f>
        <v>441</v>
      </c>
      <c r="F76" s="23"/>
      <c r="G76" s="7">
        <f>+Sheet1!G75</f>
        <v>483</v>
      </c>
      <c r="H76" s="23"/>
      <c r="I76" s="7">
        <f>+Sheet1!I75</f>
        <v>924</v>
      </c>
      <c r="J76" s="18"/>
    </row>
    <row r="77" spans="1:10" ht="18" customHeight="1">
      <c r="A77" s="53">
        <v>84</v>
      </c>
      <c r="B77" s="27" t="s">
        <v>100</v>
      </c>
      <c r="C77" s="12">
        <f>+Sheet1!C76</f>
        <v>144</v>
      </c>
      <c r="D77" s="25"/>
      <c r="E77" s="12">
        <f>+Sheet1!E76</f>
        <v>302</v>
      </c>
      <c r="F77" s="25"/>
      <c r="G77" s="12">
        <f>+Sheet1!G76</f>
        <v>315</v>
      </c>
      <c r="H77" s="25"/>
      <c r="I77" s="12">
        <f>+Sheet1!I76</f>
        <v>617</v>
      </c>
      <c r="J77" s="16"/>
    </row>
    <row r="78" spans="1:21" ht="18" customHeight="1">
      <c r="A78" s="50">
        <v>85</v>
      </c>
      <c r="B78" s="24" t="s">
        <v>101</v>
      </c>
      <c r="C78" s="7">
        <f>+Sheet1!C77</f>
        <v>223</v>
      </c>
      <c r="D78" s="23"/>
      <c r="E78" s="7">
        <f>+Sheet1!E77</f>
        <v>470</v>
      </c>
      <c r="F78" s="23"/>
      <c r="G78" s="7">
        <f>+Sheet1!G77</f>
        <v>471</v>
      </c>
      <c r="H78" s="23"/>
      <c r="I78" s="7">
        <f>+Sheet1!I77</f>
        <v>941</v>
      </c>
      <c r="J78" s="18"/>
      <c r="P78" s="94" t="s">
        <v>196</v>
      </c>
      <c r="Q78" s="94"/>
      <c r="R78" s="94"/>
      <c r="S78" s="94"/>
      <c r="T78" s="94"/>
      <c r="U78" s="94"/>
    </row>
    <row r="79" spans="1:10" ht="18" customHeight="1" thickBot="1">
      <c r="A79" s="55">
        <v>86</v>
      </c>
      <c r="B79" s="38" t="s">
        <v>102</v>
      </c>
      <c r="C79" s="39">
        <f>Sheet1!C78</f>
        <v>105</v>
      </c>
      <c r="D79" s="43"/>
      <c r="E79" s="39">
        <f>Sheet1!E78</f>
        <v>208</v>
      </c>
      <c r="F79" s="45"/>
      <c r="G79" s="43">
        <f>Sheet1!G78</f>
        <v>235</v>
      </c>
      <c r="H79" s="43"/>
      <c r="I79" s="39">
        <f>Sheet1!I78</f>
        <v>443</v>
      </c>
      <c r="J79" s="44"/>
    </row>
    <row r="122" ht="18" customHeight="1">
      <c r="I122" s="5"/>
    </row>
  </sheetData>
  <mergeCells count="30">
    <mergeCell ref="N33:O33"/>
    <mergeCell ref="P33:Q33"/>
    <mergeCell ref="R33:S33"/>
    <mergeCell ref="T33:U33"/>
    <mergeCell ref="L61:M61"/>
    <mergeCell ref="L32:U32"/>
    <mergeCell ref="P78:U78"/>
    <mergeCell ref="L58:U58"/>
    <mergeCell ref="N59:O59"/>
    <mergeCell ref="P63:Q63"/>
    <mergeCell ref="R63:S63"/>
    <mergeCell ref="N63:O63"/>
    <mergeCell ref="N61:O61"/>
    <mergeCell ref="P61:Q61"/>
    <mergeCell ref="L63:M6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5905511811023623" bottom="0.1968503937007874" header="0.4724409448818898" footer="0.5118110236220472"/>
  <pageSetup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田原町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電子計算室４</dc:creator>
  <cp:keywords/>
  <dc:description/>
  <cp:lastModifiedBy> </cp:lastModifiedBy>
  <cp:lastPrinted>2006-01-06T11:34:38Z</cp:lastPrinted>
  <dcterms:created xsi:type="dcterms:W3CDTF">1999-12-01T02:16:25Z</dcterms:created>
  <dcterms:modified xsi:type="dcterms:W3CDTF">2006-01-06T11:34:45Z</dcterms:modified>
  <cp:category/>
  <cp:version/>
  <cp:contentType/>
  <cp:contentStatus/>
</cp:coreProperties>
</file>